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INFO" sheetId="3" r:id="rId1"/>
    <sheet name="GLOBAL TC" sheetId="2" r:id="rId2"/>
    <sheet name="MATCH POINT A" sheetId="4" r:id="rId3"/>
    <sheet name="PLAYAS SANTA PONSA A" sheetId="5" r:id="rId4"/>
    <sheet name="ES CENTRE T&amp;P" sheetId="6" r:id="rId5"/>
    <sheet name="OPEN MARRATXÍ" sheetId="7" r:id="rId6"/>
    <sheet name="CT MURO" sheetId="8" r:id="rId7"/>
    <sheet name="CT POLLENTIA" sheetId="9" r:id="rId8"/>
    <sheet name="SPORTING TC" sheetId="10" r:id="rId9"/>
    <sheet name="CT ARENAL" sheetId="11" r:id="rId10"/>
    <sheet name="CT MANACOR" sheetId="12" r:id="rId11"/>
  </sheets>
  <definedNames>
    <definedName name="_xlnm._FilterDatabase" localSheetId="1" hidden="1">'GLOBAL TC'!$D$14:$H$14</definedName>
  </definedNames>
  <calcPr calcId="125725"/>
</workbook>
</file>

<file path=xl/calcChain.xml><?xml version="1.0" encoding="utf-8"?>
<calcChain xmlns="http://schemas.openxmlformats.org/spreadsheetml/2006/main">
  <c r="I12" i="12"/>
  <c r="I12" i="11"/>
  <c r="I12" i="10"/>
  <c r="I12" i="9"/>
  <c r="I12" i="8"/>
  <c r="I12" i="7"/>
  <c r="I12" i="6"/>
  <c r="I12" i="5"/>
  <c r="I12" i="4"/>
  <c r="I12" i="2"/>
</calcChain>
</file>

<file path=xl/sharedStrings.xml><?xml version="1.0" encoding="utf-8"?>
<sst xmlns="http://schemas.openxmlformats.org/spreadsheetml/2006/main" count="570" uniqueCount="197">
  <si>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</si>
  <si>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</si>
  <si>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</si>
  <si>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</si>
  <si>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</si>
  <si>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</si>
  <si>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</si>
  <si>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</si>
  <si>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</si>
  <si>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</si>
  <si>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</si>
  <si>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</si>
  <si>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</si>
  <si>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</si>
  <si>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</si>
  <si>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</si>
  <si>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</si>
  <si>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</si>
  <si>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</si>
  <si>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</si>
  <si>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</si>
  <si>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VET+45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</si>
  <si>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</si>
  <si>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</si>
  <si>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</si>
  <si>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</si>
  <si>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</si>
  <si>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</si>
  <si>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</si>
  <si>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</si>
  <si>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</si>
  <si>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</si>
  <si>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</si>
  <si>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</si>
  <si>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</si>
  <si>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</si>
  <si>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</si>
  <si>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GLOBAL TENNIS</t>
  </si>
  <si>
    <t>TUGORES ALVAREZ</t>
  </si>
  <si>
    <t>MARIO</t>
  </si>
  <si>
    <t>WATTERS</t>
  </si>
  <si>
    <t>MURRAY</t>
  </si>
  <si>
    <t>SERVERA SAMPOL</t>
  </si>
  <si>
    <t>SERGI</t>
  </si>
  <si>
    <t>GARCIA ROSALES</t>
  </si>
  <si>
    <t>ISAAC</t>
  </si>
  <si>
    <t>JIMENEZ MARTINEZ</t>
  </si>
  <si>
    <t>PAU</t>
  </si>
  <si>
    <t>RAMIS COLL</t>
  </si>
  <si>
    <t>WILBERFORCE KOTAK</t>
  </si>
  <si>
    <t>ANTONIN</t>
  </si>
  <si>
    <t>POSCA</t>
  </si>
  <si>
    <t>SHAWN</t>
  </si>
  <si>
    <t>ALSTERQUIST</t>
  </si>
  <si>
    <t>RUFUS</t>
  </si>
  <si>
    <t>CARRIER</t>
  </si>
  <si>
    <t>MAXIMILIAN</t>
  </si>
  <si>
    <t>RAMIS MOYANO</t>
  </si>
  <si>
    <t>ALEX</t>
  </si>
  <si>
    <t>RIGO GARCIA</t>
  </si>
  <si>
    <t>MARC</t>
  </si>
  <si>
    <t>SC</t>
  </si>
  <si>
    <t>CAMPEONATO MALLORCA POR EQUIPOS JUVENILES 2019</t>
  </si>
  <si>
    <t>RELACION JUGADORES</t>
  </si>
  <si>
    <t>RÁNKING DEL EQUIPO</t>
  </si>
  <si>
    <t>Suma del ránking de los cuatro mejores jugadores</t>
  </si>
  <si>
    <t>Jugadores sin clasificación = ránking 20000</t>
  </si>
  <si>
    <t>JUGADORES NO RESIDENTES</t>
  </si>
  <si>
    <t>Aparecen en fondo naranja los jugadores extranjeros que no han acreditado</t>
  </si>
  <si>
    <t>residencia oficial en España y NIE con fecha igual o anterior a 2017.</t>
  </si>
  <si>
    <t>MATCHPOINT MALLORCA "A"</t>
  </si>
  <si>
    <t xml:space="preserve"> SAMPOL VALVERDE </t>
  </si>
  <si>
    <t>JIMENEZ FIGUEROLA</t>
  </si>
  <si>
    <t>IKER</t>
  </si>
  <si>
    <t>RIERA RODRIGUEZ</t>
  </si>
  <si>
    <t>NAVARRO GAMUNDI</t>
  </si>
  <si>
    <t>LLODRA MORENO</t>
  </si>
  <si>
    <t>JAUME</t>
  </si>
  <si>
    <t>ALBALAT ESLAVA</t>
  </si>
  <si>
    <t>ANGEL</t>
  </si>
  <si>
    <t>Isaac Garcia Almeda</t>
  </si>
  <si>
    <t>647 92 88 01</t>
  </si>
  <si>
    <t>mallorcamatchpoint@gmail.com</t>
  </si>
  <si>
    <t xml:space="preserve">PLAYAS SANTA PONSA </t>
  </si>
  <si>
    <t>PALOMAR SUAU XAVI</t>
  </si>
  <si>
    <t>BARCELO LINDE DANIEL</t>
  </si>
  <si>
    <t>VICTOR SAGRISTA BERMEJO</t>
  </si>
  <si>
    <t>FRAN HERNANDEZ OLMO</t>
  </si>
  <si>
    <t>XAVI ONCO NOGUERA</t>
  </si>
  <si>
    <t>JAVIER CARRALERO CARPINTERO</t>
  </si>
  <si>
    <t xml:space="preserve">IVAN SAVENKO </t>
  </si>
  <si>
    <t>ANDRES GARCIA BARCELO</t>
  </si>
  <si>
    <t>garciatenis@hotmail.com</t>
  </si>
  <si>
    <t xml:space="preserve">* Los jugadores sin clasificación se ordenarán por fecha de nacimiento de (mayor a menor los juveniles </t>
  </si>
  <si>
    <t>y de menor a mayor los veteranos).</t>
  </si>
  <si>
    <t>25 de noviembre 2018</t>
  </si>
  <si>
    <t>ESCENTRE TENIS &amp; PADEL</t>
  </si>
  <si>
    <t>MASCARO SIERRA</t>
  </si>
  <si>
    <t>LLUC</t>
  </si>
  <si>
    <t>ALOGO PIQUERAS</t>
  </si>
  <si>
    <t>MARCOS</t>
  </si>
  <si>
    <t>SALOMON CUADRADO</t>
  </si>
  <si>
    <t>NOAH</t>
  </si>
  <si>
    <t>ALCOVER RIGO</t>
  </si>
  <si>
    <t>WIDMER CAMPO</t>
  </si>
  <si>
    <t>SAMUEL OLIVER</t>
  </si>
  <si>
    <t>GONZALEZ FERRER</t>
  </si>
  <si>
    <t>ARNAU</t>
  </si>
  <si>
    <t>CESLEJEVIC</t>
  </si>
  <si>
    <t>MARKO</t>
  </si>
  <si>
    <t>ANTONIO MEJÍA</t>
  </si>
  <si>
    <t>MATEU</t>
  </si>
  <si>
    <t>     </t>
  </si>
  <si>
    <t>M DEL MAR MUÑOZ / IBAN BARRERA</t>
  </si>
  <si>
    <t>653951421/605826867</t>
  </si>
  <si>
    <t>administracio@escentremanacor.com</t>
  </si>
  <si>
    <t>OPEN MARRATXI</t>
  </si>
  <si>
    <t>MONIER PIÑOL, ISMAEL</t>
  </si>
  <si>
    <t>596895-6</t>
  </si>
  <si>
    <t>BESTARD ARMENGOL, JUAN JOSE</t>
  </si>
  <si>
    <t>598783-1</t>
  </si>
  <si>
    <t>MARQUES CAPELLA, JOAN</t>
  </si>
  <si>
    <t>596757-8</t>
  </si>
  <si>
    <t>PUJADAS GARCIAS, MATIAS</t>
  </si>
  <si>
    <t>HOLMES, THEO</t>
  </si>
  <si>
    <t>598541-3</t>
  </si>
  <si>
    <t>PERELLO PASCUAL, XAVI</t>
  </si>
  <si>
    <t>598781-5</t>
  </si>
  <si>
    <t>GOMIS SANS, MARCO ANTONIO</t>
  </si>
  <si>
    <t>599941-4</t>
  </si>
  <si>
    <t>HOLMES, JOE</t>
  </si>
  <si>
    <t>598540-5</t>
  </si>
  <si>
    <t>RODRIGUEZ NAVALON, MARCOS</t>
  </si>
  <si>
    <t>VALIENTE MARTINEZ, RAFAEL</t>
  </si>
  <si>
    <t>JUAN LEPP, JAIME BORIS</t>
  </si>
  <si>
    <t>Xavi Cortey Vallespir</t>
  </si>
  <si>
    <t>tramuntanagrup@hotmail.com</t>
  </si>
  <si>
    <t>CLUB TENNIS MURO</t>
  </si>
  <si>
    <t>REYNÉS MORELL</t>
  </si>
  <si>
    <t>ALBERT</t>
  </si>
  <si>
    <t>ADRIÀ</t>
  </si>
  <si>
    <t>BAUZÁ ALOMAR</t>
  </si>
  <si>
    <t>CAPÓ FUSTER</t>
  </si>
  <si>
    <t>MARTÍ</t>
  </si>
  <si>
    <t>FLUXÀ CALAFAT</t>
  </si>
  <si>
    <t>TONI</t>
  </si>
  <si>
    <t>MUÑOZ FERRER</t>
  </si>
  <si>
    <t>GUILLEM</t>
  </si>
  <si>
    <t>ALZAMORA PORQUER</t>
  </si>
  <si>
    <t>E.T.</t>
  </si>
  <si>
    <t>MARTÍ CERDÓ FUENTENEBRO</t>
  </si>
  <si>
    <t>marti_cer@hotmail.com</t>
  </si>
  <si>
    <t>CLUB TENIS POLLENTIA</t>
    <phoneticPr fontId="16" type="noConversion"/>
  </si>
  <si>
    <t>Ortega Rufete, Guillem</t>
  </si>
  <si>
    <t>James Brown, Lucas</t>
  </si>
  <si>
    <t>Amengual Rufete, Miquel</t>
  </si>
  <si>
    <t>Guerra Agustí, Albert</t>
  </si>
  <si>
    <t>Torrandell Amengual, Marc</t>
  </si>
  <si>
    <t>Boyeras Coll, Toni</t>
  </si>
  <si>
    <t>Riutort Oliver, Pau</t>
  </si>
  <si>
    <t>Calvo Gamundí, Miquel</t>
  </si>
  <si>
    <t>Fernando Garcia Portomarin</t>
    <phoneticPr fontId="16" type="noConversion"/>
  </si>
  <si>
    <t>portomarin1@hotmail.com</t>
  </si>
  <si>
    <t xml:space="preserve">CAMPEONATO DE:MALLORCA </t>
  </si>
  <si>
    <t>AÑO:2019</t>
  </si>
  <si>
    <t>SEXO:MASCULINO</t>
  </si>
  <si>
    <t>PARDON</t>
  </si>
  <si>
    <t>ROCCO</t>
  </si>
  <si>
    <t>MONSERRAT MUÑOZ</t>
  </si>
  <si>
    <t>MOYA GARAU</t>
  </si>
  <si>
    <t>YAGO</t>
  </si>
  <si>
    <t>PORCEL RIERA</t>
  </si>
  <si>
    <t>sergio bassols salles</t>
  </si>
  <si>
    <t>sergitennis@hotmail.com</t>
  </si>
  <si>
    <t>SPORTING TC</t>
  </si>
  <si>
    <t>CLUB TENIS ARENAL</t>
  </si>
  <si>
    <t>ABELLA FERNANDEZ, ALEJANDRO</t>
  </si>
  <si>
    <t>LEBRON PUERTA, RUBEN</t>
  </si>
  <si>
    <t>LUKAC JUSUFBEGOVIC, DEAN JAUME</t>
  </si>
  <si>
    <t>LEBRON PUERTA, DANIEL</t>
  </si>
  <si>
    <t>TRAMITE</t>
  </si>
  <si>
    <t>PEDRO DIAZ RUIZ</t>
  </si>
  <si>
    <t>tenisarenal@gmail.com</t>
  </si>
  <si>
    <t>club tenis manacor</t>
  </si>
  <si>
    <t>TOMEU MASCARO SANTANDREU</t>
  </si>
  <si>
    <t>594833/8</t>
  </si>
  <si>
    <t>SERGI LLULL ROCA</t>
  </si>
  <si>
    <t>594835/4</t>
  </si>
  <si>
    <t>RAFEL BAUÇA MORLÀ</t>
  </si>
  <si>
    <t>594354/4</t>
  </si>
  <si>
    <t>CARLES POCH OLIVER</t>
  </si>
  <si>
    <t>595878/3</t>
  </si>
  <si>
    <t>VET+40</t>
  </si>
  <si>
    <t>TONI MARTI PUIGROS</t>
  </si>
  <si>
    <t>598005/9</t>
  </si>
  <si>
    <t>RAFAEL MASCARO</t>
  </si>
  <si>
    <t>RAFAELMASCARO@MSN.COM</t>
  </si>
</sst>
</file>

<file path=xl/styles.xml><?xml version="1.0" encoding="utf-8"?>
<styleSheet xmlns="http://schemas.openxmlformats.org/spreadsheetml/2006/main">
  <numFmts count="1">
    <numFmt numFmtId="164" formatCode="d\-m\-yy;@"/>
  </numFmts>
  <fonts count="3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  <font>
      <b/>
      <sz val="8"/>
      <color theme="1"/>
      <name val="DINPro-Black"/>
      <family val="3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164" fontId="6" fillId="2" borderId="3" xfId="0" applyNumberFormat="1" applyFont="1" applyFill="1" applyBorder="1" applyAlignment="1" applyProtection="1">
      <alignment horizontal="center" wrapText="1"/>
      <protection locked="0"/>
    </xf>
    <xf numFmtId="0" fontId="6" fillId="0" borderId="8" xfId="0" applyFont="1" applyBorder="1"/>
    <xf numFmtId="0" fontId="6" fillId="3" borderId="5" xfId="0" applyFont="1" applyFill="1" applyBorder="1" applyAlignment="1" applyProtection="1">
      <protection locked="0"/>
    </xf>
    <xf numFmtId="0" fontId="6" fillId="3" borderId="6" xfId="0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164" fontId="6" fillId="3" borderId="3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/>
    <xf numFmtId="0" fontId="6" fillId="0" borderId="0" xfId="0" applyFont="1" applyProtection="1"/>
    <xf numFmtId="3" fontId="2" fillId="0" borderId="4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/>
    </xf>
    <xf numFmtId="0" fontId="20" fillId="0" borderId="0" xfId="0" applyFont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protection locked="0"/>
    </xf>
    <xf numFmtId="0" fontId="22" fillId="0" borderId="7" xfId="0" applyFont="1" applyBorder="1" applyAlignment="1" applyProtection="1"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25" fillId="0" borderId="5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/>
      <protection locked="0"/>
    </xf>
    <xf numFmtId="0" fontId="26" fillId="0" borderId="4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wrapText="1"/>
      <protection locked="0"/>
    </xf>
    <xf numFmtId="14" fontId="27" fillId="0" borderId="1" xfId="0" applyNumberFormat="1" applyFont="1" applyBorder="1" applyAlignment="1" applyProtection="1">
      <alignment horizontal="center" wrapText="1"/>
      <protection locked="0"/>
    </xf>
    <xf numFmtId="0" fontId="26" fillId="0" borderId="3" xfId="0" applyFont="1" applyBorder="1" applyAlignment="1" applyProtection="1">
      <alignment horizontal="center" wrapText="1"/>
      <protection locked="0"/>
    </xf>
    <xf numFmtId="0" fontId="29" fillId="0" borderId="5" xfId="0" applyFont="1" applyBorder="1" applyAlignment="1" applyProtection="1">
      <protection locked="0"/>
    </xf>
    <xf numFmtId="0" fontId="29" fillId="0" borderId="6" xfId="0" applyFont="1" applyBorder="1" applyAlignment="1" applyProtection="1"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164" fontId="29" fillId="0" borderId="3" xfId="0" applyNumberFormat="1" applyFont="1" applyBorder="1" applyAlignment="1" applyProtection="1">
      <alignment horizontal="center" wrapText="1"/>
      <protection locked="0"/>
    </xf>
    <xf numFmtId="0" fontId="29" fillId="2" borderId="5" xfId="0" applyFont="1" applyFill="1" applyBorder="1" applyAlignment="1" applyProtection="1">
      <protection locked="0"/>
    </xf>
    <xf numFmtId="0" fontId="29" fillId="2" borderId="6" xfId="0" applyFont="1" applyFill="1" applyBorder="1" applyAlignment="1" applyProtection="1">
      <protection locked="0"/>
    </xf>
    <xf numFmtId="0" fontId="29" fillId="2" borderId="1" xfId="0" applyFont="1" applyFill="1" applyBorder="1" applyAlignment="1" applyProtection="1">
      <alignment horizontal="center" wrapText="1"/>
      <protection locked="0"/>
    </xf>
    <xf numFmtId="164" fontId="29" fillId="2" borderId="3" xfId="0" applyNumberFormat="1" applyFont="1" applyFill="1" applyBorder="1" applyAlignment="1" applyProtection="1">
      <alignment horizontal="center" wrapText="1"/>
      <protection locked="0"/>
    </xf>
    <xf numFmtId="0" fontId="26" fillId="0" borderId="7" xfId="0" applyFont="1" applyBorder="1" applyAlignment="1" applyProtection="1">
      <alignment horizontal="center" wrapText="1"/>
      <protection locked="0"/>
    </xf>
    <xf numFmtId="0" fontId="0" fillId="0" borderId="4" xfId="0" applyBorder="1"/>
    <xf numFmtId="0" fontId="29" fillId="0" borderId="6" xfId="0" applyFont="1" applyBorder="1" applyAlignment="1" applyProtection="1">
      <alignment horizontal="center" wrapText="1"/>
      <protection locked="0"/>
    </xf>
    <xf numFmtId="164" fontId="29" fillId="0" borderId="7" xfId="0" applyNumberFormat="1" applyFont="1" applyBorder="1" applyAlignment="1" applyProtection="1">
      <alignment horizontal="center" wrapText="1"/>
      <protection locked="0"/>
    </xf>
    <xf numFmtId="0" fontId="30" fillId="0" borderId="2" xfId="0" applyFont="1" applyBorder="1" applyAlignment="1" applyProtection="1">
      <alignment horizontal="center"/>
      <protection locked="0"/>
    </xf>
    <xf numFmtId="0" fontId="26" fillId="0" borderId="2" xfId="0" applyFont="1" applyBorder="1" applyAlignment="1" applyProtection="1">
      <alignment wrapText="1"/>
      <protection locked="0"/>
    </xf>
    <xf numFmtId="0" fontId="30" fillId="0" borderId="4" xfId="0" applyFont="1" applyBorder="1" applyAlignment="1" applyProtection="1">
      <alignment horizontal="center"/>
      <protection locked="0"/>
    </xf>
    <xf numFmtId="0" fontId="26" fillId="0" borderId="4" xfId="0" applyFont="1" applyBorder="1" applyAlignment="1" applyProtection="1">
      <alignment horizontal="center" wrapText="1"/>
      <protection locked="0"/>
    </xf>
    <xf numFmtId="0" fontId="31" fillId="0" borderId="4" xfId="1" applyBorder="1" applyAlignment="1" applyProtection="1">
      <alignment horizontal="center" wrapText="1"/>
      <protection locked="0"/>
    </xf>
    <xf numFmtId="0" fontId="29" fillId="0" borderId="0" xfId="0" applyFont="1"/>
    <xf numFmtId="0" fontId="29" fillId="0" borderId="0" xfId="0" applyFont="1" applyBorder="1" applyAlignment="1" applyProtection="1"/>
    <xf numFmtId="0" fontId="29" fillId="0" borderId="0" xfId="0" applyFont="1" applyAlignment="1" applyProtection="1"/>
    <xf numFmtId="0" fontId="32" fillId="0" borderId="2" xfId="0" applyFont="1" applyBorder="1" applyAlignment="1" applyProtection="1">
      <alignment horizontal="center" wrapText="1"/>
      <protection locked="0"/>
    </xf>
    <xf numFmtId="14" fontId="26" fillId="0" borderId="2" xfId="0" applyNumberFormat="1" applyFont="1" applyBorder="1" applyAlignment="1" applyProtection="1">
      <alignment horizontal="center" wrapText="1"/>
      <protection locked="0"/>
    </xf>
    <xf numFmtId="0" fontId="26" fillId="0" borderId="2" xfId="0" applyFont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center"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" fillId="0" borderId="8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9825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104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628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199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961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199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771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866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portomarin1@hot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>
      <selection activeCell="D19" sqref="D19"/>
    </sheetView>
  </sheetViews>
  <sheetFormatPr baseColWidth="10" defaultRowHeight="15"/>
  <sheetData>
    <row r="2" spans="1:1" ht="21.75">
      <c r="A2" s="44" t="s">
        <v>62</v>
      </c>
    </row>
    <row r="3" spans="1:1" ht="15.75">
      <c r="A3" s="45" t="s">
        <v>63</v>
      </c>
    </row>
    <row r="4" spans="1:1" ht="15.75">
      <c r="A4" s="45"/>
    </row>
    <row r="5" spans="1:1">
      <c r="A5" s="46" t="s">
        <v>64</v>
      </c>
    </row>
    <row r="6" spans="1:1">
      <c r="A6" s="47" t="s">
        <v>65</v>
      </c>
    </row>
    <row r="7" spans="1:1">
      <c r="A7" s="47" t="s">
        <v>66</v>
      </c>
    </row>
    <row r="8" spans="1:1">
      <c r="A8" s="47"/>
    </row>
    <row r="9" spans="1:1">
      <c r="A9" s="46" t="s">
        <v>67</v>
      </c>
    </row>
    <row r="10" spans="1:1">
      <c r="A10" s="47" t="s">
        <v>68</v>
      </c>
    </row>
    <row r="11" spans="1:1">
      <c r="A11" s="47" t="s">
        <v>69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39"/>
  <sheetViews>
    <sheetView workbookViewId="0">
      <selection activeCell="L17" sqref="L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5.42578125" customWidth="1"/>
    <col min="6" max="6" width="12.42578125" customWidth="1"/>
    <col min="7" max="7" width="11.85546875" customWidth="1"/>
    <col min="8" max="8" width="12" customWidth="1"/>
    <col min="9" max="9" width="9" customWidth="1"/>
  </cols>
  <sheetData>
    <row r="6" spans="1:14" ht="21.75">
      <c r="C6" s="49" t="s">
        <v>32</v>
      </c>
      <c r="D6" s="49"/>
      <c r="E6" s="49"/>
      <c r="F6" s="49"/>
      <c r="G6" s="49"/>
      <c r="H6" s="49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27</v>
      </c>
      <c r="E10" s="16" t="s">
        <v>28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26</v>
      </c>
      <c r="F12" s="52" t="s">
        <v>175</v>
      </c>
      <c r="G12" s="53"/>
      <c r="H12" s="54"/>
      <c r="I12" s="112">
        <f>SUM(G15:G17)+20000</f>
        <v>49048</v>
      </c>
      <c r="N12" s="2" t="s">
        <v>12</v>
      </c>
    </row>
    <row r="13" spans="1:14" ht="15.75" thickBot="1">
      <c r="C13" s="55"/>
      <c r="D13" s="55"/>
      <c r="E13" s="55"/>
      <c r="F13" s="55"/>
      <c r="G13" s="55"/>
      <c r="H13" s="55"/>
      <c r="N13" s="2"/>
    </row>
    <row r="14" spans="1:14" ht="25.5" thickBot="1">
      <c r="C14" s="21" t="s">
        <v>0</v>
      </c>
      <c r="D14" s="61" t="s">
        <v>31</v>
      </c>
      <c r="E14" s="62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176</v>
      </c>
      <c r="E15" s="27"/>
      <c r="F15" s="28">
        <v>5963675</v>
      </c>
      <c r="G15" s="28">
        <v>3725</v>
      </c>
      <c r="H15" s="29">
        <v>39094</v>
      </c>
      <c r="N15" s="2">
        <v>2018</v>
      </c>
    </row>
    <row r="16" spans="1:14" ht="15.75" thickBot="1">
      <c r="C16" s="25">
        <v>2</v>
      </c>
      <c r="D16" s="26" t="s">
        <v>177</v>
      </c>
      <c r="E16" s="27"/>
      <c r="F16" s="28">
        <v>5988285</v>
      </c>
      <c r="G16" s="28">
        <v>12104</v>
      </c>
      <c r="H16" s="29">
        <v>39221</v>
      </c>
      <c r="N16" s="2">
        <v>2019</v>
      </c>
    </row>
    <row r="17" spans="2:15" ht="18" customHeight="1" thickBot="1">
      <c r="C17" s="25">
        <v>3</v>
      </c>
      <c r="D17" s="26" t="s">
        <v>178</v>
      </c>
      <c r="E17" s="27"/>
      <c r="F17" s="28">
        <v>5963724</v>
      </c>
      <c r="G17" s="28">
        <v>13219</v>
      </c>
      <c r="H17" s="29">
        <v>39345</v>
      </c>
      <c r="N17" s="2" t="s">
        <v>13</v>
      </c>
    </row>
    <row r="18" spans="2:15" ht="18" customHeight="1" thickBot="1">
      <c r="C18" s="25">
        <v>4</v>
      </c>
      <c r="D18" s="26" t="s">
        <v>179</v>
      </c>
      <c r="E18" s="27"/>
      <c r="F18" s="28" t="s">
        <v>180</v>
      </c>
      <c r="G18" s="28" t="s">
        <v>61</v>
      </c>
      <c r="H18" s="29">
        <v>40124</v>
      </c>
      <c r="N18" s="2" t="s">
        <v>20</v>
      </c>
      <c r="O18" s="2" t="s">
        <v>28</v>
      </c>
    </row>
    <row r="19" spans="2:15" ht="18" customHeight="1" thickBot="1">
      <c r="C19" s="25">
        <v>5</v>
      </c>
      <c r="D19" s="26" t="s">
        <v>112</v>
      </c>
      <c r="E19" s="27"/>
      <c r="F19" s="28"/>
      <c r="G19" s="28" t="s">
        <v>112</v>
      </c>
      <c r="H19" s="29"/>
      <c r="N19" s="2" t="s">
        <v>14</v>
      </c>
      <c r="O19" s="2" t="s">
        <v>29</v>
      </c>
    </row>
    <row r="20" spans="2:15" ht="18" customHeight="1" thickBot="1">
      <c r="C20" s="25">
        <v>6</v>
      </c>
      <c r="D20" s="26" t="s">
        <v>112</v>
      </c>
      <c r="E20" s="27"/>
      <c r="F20" s="28"/>
      <c r="G20" s="28" t="s">
        <v>112</v>
      </c>
      <c r="H20" s="29"/>
      <c r="N20" s="2" t="s">
        <v>33</v>
      </c>
    </row>
    <row r="21" spans="2:15" ht="18" customHeight="1" thickBot="1">
      <c r="C21" s="25">
        <v>7</v>
      </c>
      <c r="D21" s="26" t="s">
        <v>112</v>
      </c>
      <c r="E21" s="27"/>
      <c r="F21" s="28"/>
      <c r="G21" s="28" t="s">
        <v>112</v>
      </c>
      <c r="H21" s="29"/>
      <c r="N21" s="2" t="s">
        <v>16</v>
      </c>
    </row>
    <row r="22" spans="2:15" ht="18" customHeight="1" thickBot="1">
      <c r="C22" s="25">
        <v>8</v>
      </c>
      <c r="D22" s="26" t="s">
        <v>112</v>
      </c>
      <c r="E22" s="27"/>
      <c r="F22" s="28"/>
      <c r="G22" s="28" t="s">
        <v>112</v>
      </c>
      <c r="H22" s="29"/>
      <c r="N22" s="2" t="s">
        <v>17</v>
      </c>
    </row>
    <row r="23" spans="2:15" ht="18" customHeight="1" thickBot="1">
      <c r="C23" s="25">
        <v>9</v>
      </c>
      <c r="D23" s="26" t="s">
        <v>112</v>
      </c>
      <c r="E23" s="27"/>
      <c r="F23" s="28"/>
      <c r="G23" s="28" t="s">
        <v>112</v>
      </c>
      <c r="H23" s="29"/>
      <c r="N23" s="2" t="s">
        <v>18</v>
      </c>
    </row>
    <row r="24" spans="2:15" ht="18" customHeight="1">
      <c r="C24" s="7"/>
      <c r="D24" s="7"/>
      <c r="E24" s="7"/>
      <c r="F24" s="7"/>
      <c r="G24" s="7"/>
      <c r="H24" s="7"/>
      <c r="N24" s="2" t="s">
        <v>22</v>
      </c>
    </row>
    <row r="25" spans="2:15" ht="18" customHeight="1">
      <c r="C25" s="7"/>
      <c r="D25" s="7"/>
      <c r="E25" s="7"/>
      <c r="F25" s="7"/>
      <c r="G25" s="7"/>
      <c r="H25" s="7"/>
      <c r="N25" s="2" t="s">
        <v>23</v>
      </c>
    </row>
    <row r="26" spans="2:15" ht="18" customHeight="1" thickBot="1">
      <c r="C26" s="30"/>
      <c r="D26" s="31" t="s">
        <v>30</v>
      </c>
      <c r="E26" s="58" t="s">
        <v>181</v>
      </c>
      <c r="F26" s="58"/>
      <c r="G26" s="58"/>
      <c r="H26" s="58"/>
      <c r="N26" s="2" t="s">
        <v>24</v>
      </c>
    </row>
    <row r="27" spans="2:15" ht="18" customHeight="1" thickBot="1">
      <c r="C27" s="30"/>
      <c r="D27" s="32" t="s">
        <v>4</v>
      </c>
      <c r="E27" s="59">
        <v>677796591</v>
      </c>
      <c r="F27" s="59"/>
      <c r="G27" s="59"/>
      <c r="H27" s="59"/>
      <c r="N27" s="2" t="s">
        <v>25</v>
      </c>
    </row>
    <row r="28" spans="2:15" ht="18" customHeight="1" thickBot="1">
      <c r="C28" s="30"/>
      <c r="D28" s="32" t="s">
        <v>7</v>
      </c>
      <c r="E28" s="59" t="s">
        <v>182</v>
      </c>
      <c r="F28" s="59"/>
      <c r="G28" s="59"/>
      <c r="H28" s="59"/>
    </row>
    <row r="29" spans="2:15" ht="18" customHeight="1">
      <c r="C29" s="4"/>
      <c r="D29" s="4"/>
      <c r="E29" s="4"/>
      <c r="F29" s="4"/>
      <c r="G29" s="4"/>
      <c r="H29" s="4"/>
    </row>
    <row r="30" spans="2:15" ht="18" customHeight="1">
      <c r="B30" s="3"/>
      <c r="C30" s="33" t="s">
        <v>35</v>
      </c>
      <c r="D30" s="33"/>
      <c r="E30" s="33"/>
      <c r="F30" s="33"/>
      <c r="G30" s="33"/>
      <c r="H30" s="34"/>
    </row>
    <row r="31" spans="2:15" ht="18" customHeight="1">
      <c r="B31" s="3"/>
      <c r="C31" s="33" t="s">
        <v>36</v>
      </c>
      <c r="D31" s="33"/>
      <c r="E31" s="33"/>
      <c r="F31" s="33"/>
      <c r="G31" s="33"/>
      <c r="H31" s="34"/>
    </row>
    <row r="32" spans="2:15" ht="18" customHeight="1">
      <c r="C32" s="7"/>
      <c r="D32" s="7"/>
      <c r="E32" s="7"/>
      <c r="F32" s="7"/>
      <c r="G32" s="7"/>
      <c r="H32" s="7"/>
    </row>
    <row r="33" spans="3:8" ht="15">
      <c r="C33" s="7"/>
      <c r="D33" s="7"/>
      <c r="E33" s="7"/>
      <c r="F33" s="7"/>
      <c r="G33" s="7"/>
      <c r="H33" s="7"/>
    </row>
    <row r="34" spans="3:8" ht="15">
      <c r="C34" s="4"/>
      <c r="D34" s="4"/>
      <c r="E34" s="4"/>
      <c r="F34" s="4"/>
      <c r="G34" s="4"/>
      <c r="H34" s="4"/>
    </row>
    <row r="35" spans="3:8" ht="15.75" thickBot="1">
      <c r="C35" s="50" t="s">
        <v>34</v>
      </c>
      <c r="D35" s="50"/>
      <c r="E35" s="60">
        <v>43429</v>
      </c>
      <c r="F35" s="51"/>
      <c r="G35" s="51"/>
      <c r="H35" s="51"/>
    </row>
    <row r="36" spans="3:8" ht="15">
      <c r="C36" s="4"/>
      <c r="D36" s="4"/>
      <c r="E36" s="4"/>
      <c r="F36" s="4"/>
      <c r="G36" s="4"/>
      <c r="H36" s="4"/>
    </row>
    <row r="37" spans="3:8" ht="15">
      <c r="C37" s="4"/>
      <c r="D37" s="4"/>
      <c r="E37" s="4"/>
      <c r="F37" s="4"/>
      <c r="G37" s="4"/>
      <c r="H37" s="4"/>
    </row>
    <row r="38" spans="3:8" ht="15">
      <c r="C38" s="4"/>
      <c r="D38" s="4"/>
      <c r="E38" s="5"/>
      <c r="F38" s="4"/>
      <c r="G38" s="4"/>
      <c r="H38" s="4"/>
    </row>
    <row r="39" spans="3:8" ht="15">
      <c r="C39" s="6"/>
      <c r="D39" s="4"/>
      <c r="E39" s="4"/>
      <c r="F39" s="4"/>
      <c r="G39" s="4"/>
      <c r="H39" s="4"/>
    </row>
  </sheetData>
  <mergeCells count="9">
    <mergeCell ref="E28:H28"/>
    <mergeCell ref="C35:D35"/>
    <mergeCell ref="E35:H35"/>
    <mergeCell ref="C6:H6"/>
    <mergeCell ref="F12:H12"/>
    <mergeCell ref="C13:H13"/>
    <mergeCell ref="D14:E14"/>
    <mergeCell ref="E26:H26"/>
    <mergeCell ref="E27:H27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$N$20:$N$27</formula1>
    </dataValidation>
    <dataValidation type="list" allowBlank="1" showInputMessage="1" showErrorMessage="1" sqref="D12">
      <formula1>$N$20:$N$27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N34"/>
  <sheetViews>
    <sheetView workbookViewId="0">
      <selection activeCell="K21" sqref="K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.5703125" customWidth="1"/>
  </cols>
  <sheetData>
    <row r="6" spans="1:14" ht="21.75" customHeight="1">
      <c r="C6" s="49" t="s">
        <v>32</v>
      </c>
      <c r="D6" s="49"/>
      <c r="E6" s="49"/>
      <c r="F6" s="49"/>
      <c r="G6" s="49"/>
      <c r="H6" s="49"/>
    </row>
    <row r="7" spans="1:14" ht="18" customHeight="1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" customHeight="1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8" customHeight="1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8" customHeight="1">
      <c r="C10" s="4"/>
      <c r="D10" s="13" t="s">
        <v>27</v>
      </c>
      <c r="E10" s="16" t="s">
        <v>28</v>
      </c>
      <c r="F10" s="15"/>
      <c r="G10" s="15"/>
      <c r="H10" s="15"/>
      <c r="N10" s="2" t="s">
        <v>10</v>
      </c>
    </row>
    <row r="11" spans="1:14" ht="18" customHeight="1" thickBot="1">
      <c r="C11" s="4"/>
      <c r="D11" s="17"/>
      <c r="E11" s="15"/>
      <c r="F11" s="15"/>
      <c r="G11" s="15"/>
      <c r="H11" s="15"/>
      <c r="N11" s="2" t="s">
        <v>11</v>
      </c>
    </row>
    <row r="12" spans="1:14" ht="18" customHeight="1" thickBot="1">
      <c r="C12" s="18" t="s">
        <v>15</v>
      </c>
      <c r="D12" s="19" t="s">
        <v>16</v>
      </c>
      <c r="E12" s="20" t="s">
        <v>26</v>
      </c>
      <c r="F12" s="52" t="s">
        <v>183</v>
      </c>
      <c r="G12" s="53"/>
      <c r="H12" s="54"/>
      <c r="I12" s="39">
        <f>SUM(G15:G17)+20000</f>
        <v>59660</v>
      </c>
      <c r="N12" s="2" t="s">
        <v>12</v>
      </c>
    </row>
    <row r="13" spans="1:14" ht="18" customHeight="1" thickBot="1">
      <c r="C13" s="55"/>
      <c r="D13" s="55"/>
      <c r="E13" s="55"/>
      <c r="F13" s="55"/>
      <c r="G13" s="55"/>
      <c r="H13" s="55"/>
      <c r="N13" s="2"/>
    </row>
    <row r="14" spans="1:14" ht="28.5" customHeight="1" thickBot="1">
      <c r="C14" s="21" t="s">
        <v>0</v>
      </c>
      <c r="D14" s="56" t="s">
        <v>31</v>
      </c>
      <c r="E14" s="57"/>
      <c r="F14" s="22" t="s">
        <v>1</v>
      </c>
      <c r="G14" s="23" t="s">
        <v>2</v>
      </c>
      <c r="H14" s="24" t="s">
        <v>3</v>
      </c>
    </row>
    <row r="15" spans="1:14" ht="18" customHeight="1" thickBot="1">
      <c r="C15" s="25">
        <v>1</v>
      </c>
      <c r="D15" s="26" t="s">
        <v>184</v>
      </c>
      <c r="E15" s="27"/>
      <c r="F15" s="28" t="s">
        <v>185</v>
      </c>
      <c r="G15" s="28">
        <v>6582</v>
      </c>
      <c r="H15" s="29">
        <v>39443</v>
      </c>
      <c r="N15" s="2">
        <v>2018</v>
      </c>
    </row>
    <row r="16" spans="1:14" ht="18" customHeight="1" thickBot="1">
      <c r="C16" s="25">
        <v>2</v>
      </c>
      <c r="D16" s="26" t="s">
        <v>186</v>
      </c>
      <c r="E16" s="27"/>
      <c r="F16" s="28" t="s">
        <v>187</v>
      </c>
      <c r="G16" s="28">
        <v>15626</v>
      </c>
      <c r="H16" s="29">
        <v>39230</v>
      </c>
      <c r="N16" s="2">
        <v>2019</v>
      </c>
    </row>
    <row r="17" spans="2:14" ht="18" customHeight="1" thickBot="1">
      <c r="C17" s="25">
        <v>3</v>
      </c>
      <c r="D17" s="26" t="s">
        <v>188</v>
      </c>
      <c r="E17" s="27"/>
      <c r="F17" s="28" t="s">
        <v>189</v>
      </c>
      <c r="G17" s="28">
        <v>17452</v>
      </c>
      <c r="H17" s="29">
        <v>39577</v>
      </c>
      <c r="N17" s="2" t="s">
        <v>13</v>
      </c>
    </row>
    <row r="18" spans="2:14" ht="18" customHeight="1" thickBot="1">
      <c r="C18" s="25">
        <v>4</v>
      </c>
      <c r="D18" s="26" t="s">
        <v>190</v>
      </c>
      <c r="E18" s="27"/>
      <c r="F18" s="28" t="s">
        <v>191</v>
      </c>
      <c r="G18" s="28" t="s">
        <v>61</v>
      </c>
      <c r="H18" s="29">
        <v>39542</v>
      </c>
      <c r="N18" s="2" t="s">
        <v>192</v>
      </c>
    </row>
    <row r="19" spans="2:14" ht="18" customHeight="1" thickBot="1">
      <c r="C19" s="25">
        <v>5</v>
      </c>
      <c r="D19" s="26" t="s">
        <v>193</v>
      </c>
      <c r="E19" s="27"/>
      <c r="F19" s="28" t="s">
        <v>194</v>
      </c>
      <c r="G19" s="28" t="s">
        <v>61</v>
      </c>
      <c r="H19" s="29">
        <v>39544</v>
      </c>
      <c r="N19" s="2" t="s">
        <v>21</v>
      </c>
    </row>
    <row r="20" spans="2:14" ht="18" customHeight="1">
      <c r="C20" s="7"/>
      <c r="D20" s="7"/>
      <c r="E20" s="7"/>
      <c r="F20" s="7"/>
      <c r="G20" s="7"/>
      <c r="H20" s="7"/>
      <c r="N20" s="2" t="s">
        <v>22</v>
      </c>
    </row>
    <row r="21" spans="2:14" ht="18" customHeight="1">
      <c r="C21" s="7"/>
      <c r="D21" s="7"/>
      <c r="E21" s="7"/>
      <c r="F21" s="7"/>
      <c r="G21" s="7"/>
      <c r="H21" s="7"/>
      <c r="N21" s="2" t="s">
        <v>23</v>
      </c>
    </row>
    <row r="22" spans="2:14" ht="18" customHeight="1" thickBot="1">
      <c r="C22" s="30"/>
      <c r="D22" s="31" t="s">
        <v>30</v>
      </c>
      <c r="E22" s="58" t="s">
        <v>195</v>
      </c>
      <c r="F22" s="58"/>
      <c r="G22" s="58"/>
      <c r="H22" s="58"/>
      <c r="N22" s="2" t="s">
        <v>24</v>
      </c>
    </row>
    <row r="23" spans="2:14" ht="18" customHeight="1" thickBot="1">
      <c r="C23" s="30"/>
      <c r="D23" s="32" t="s">
        <v>4</v>
      </c>
      <c r="E23" s="59">
        <v>607872474</v>
      </c>
      <c r="F23" s="59"/>
      <c r="G23" s="59"/>
      <c r="H23" s="59"/>
      <c r="N23" s="2" t="s">
        <v>25</v>
      </c>
    </row>
    <row r="24" spans="2:14" ht="18" customHeight="1" thickBot="1">
      <c r="C24" s="30"/>
      <c r="D24" s="32" t="s">
        <v>7</v>
      </c>
      <c r="E24" s="59" t="s">
        <v>196</v>
      </c>
      <c r="F24" s="59"/>
      <c r="G24" s="59"/>
      <c r="H24" s="59"/>
    </row>
    <row r="25" spans="2:14" ht="18" customHeight="1">
      <c r="C25" s="4"/>
      <c r="D25" s="4"/>
      <c r="E25" s="4"/>
      <c r="F25" s="4"/>
      <c r="G25" s="4"/>
      <c r="H25" s="4"/>
    </row>
    <row r="26" spans="2:14" ht="18" customHeight="1">
      <c r="B26" s="3"/>
      <c r="C26" s="63" t="s">
        <v>93</v>
      </c>
      <c r="D26" s="63"/>
      <c r="E26" s="63"/>
      <c r="F26" s="63"/>
      <c r="G26" s="63"/>
      <c r="H26" s="64"/>
    </row>
    <row r="27" spans="2:14" ht="18" customHeight="1">
      <c r="B27" s="3"/>
      <c r="C27" s="63" t="s">
        <v>94</v>
      </c>
      <c r="D27" s="63"/>
      <c r="E27" s="63"/>
      <c r="F27" s="63"/>
      <c r="G27" s="63"/>
      <c r="H27" s="64"/>
    </row>
    <row r="28" spans="2:14" ht="18" customHeight="1">
      <c r="C28" s="7"/>
      <c r="D28" s="7"/>
      <c r="E28" s="7"/>
      <c r="F28" s="7"/>
      <c r="G28" s="7"/>
      <c r="H28" s="7"/>
    </row>
    <row r="29" spans="2:14" ht="18" customHeight="1">
      <c r="C29" s="4"/>
      <c r="D29" s="4"/>
      <c r="E29" s="4"/>
      <c r="F29" s="4"/>
      <c r="G29" s="4"/>
      <c r="H29" s="4"/>
    </row>
    <row r="30" spans="2:14" ht="18" customHeight="1" thickBot="1">
      <c r="C30" s="50" t="s">
        <v>34</v>
      </c>
      <c r="D30" s="50"/>
      <c r="E30" s="51"/>
      <c r="F30" s="51"/>
      <c r="G30" s="51"/>
      <c r="H30" s="51"/>
    </row>
    <row r="31" spans="2:14" ht="18" customHeight="1">
      <c r="C31" s="4"/>
      <c r="D31" s="4"/>
      <c r="E31" s="4"/>
      <c r="F31" s="4"/>
      <c r="G31" s="4"/>
      <c r="H31" s="4"/>
    </row>
    <row r="32" spans="2:14" ht="18" customHeight="1">
      <c r="C32" s="4"/>
      <c r="D32" s="4"/>
      <c r="E32" s="4"/>
      <c r="F32" s="4"/>
      <c r="G32" s="4"/>
      <c r="H32" s="4"/>
    </row>
    <row r="33" spans="3:8" ht="15">
      <c r="C33" s="4"/>
      <c r="D33" s="4"/>
      <c r="E33" s="5"/>
      <c r="F33" s="4"/>
      <c r="G33" s="4"/>
      <c r="H33" s="4"/>
    </row>
    <row r="34" spans="3:8" ht="15">
      <c r="C34" s="6"/>
      <c r="D34" s="4"/>
      <c r="E34" s="4"/>
      <c r="F34" s="4"/>
      <c r="G34" s="4"/>
      <c r="H34" s="4"/>
    </row>
  </sheetData>
  <mergeCells count="9">
    <mergeCell ref="E24:H24"/>
    <mergeCell ref="C30:D30"/>
    <mergeCell ref="E30:H30"/>
    <mergeCell ref="C6:H6"/>
    <mergeCell ref="F12:H12"/>
    <mergeCell ref="C13:H13"/>
    <mergeCell ref="D14:E14"/>
    <mergeCell ref="E22:H22"/>
    <mergeCell ref="E23:H23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$N$17:$N$17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$N$18:$N$23</formula1>
    </dataValidation>
    <dataValidation type="list" allowBlank="1" showDropDown="1" showInputMessage="1" showErrorMessage="1" sqref="C12">
      <formula1>$N$18:$N$23</formula1>
    </dataValidation>
    <dataValidation type="list" allowBlank="1" showInputMessage="1" showErrorMessage="1" sqref="E10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2"/>
  <sheetViews>
    <sheetView topLeftCell="A4" workbookViewId="0">
      <selection activeCell="E28" sqref="E28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85546875" customWidth="1"/>
  </cols>
  <sheetData>
    <row r="6" spans="1:14" ht="21.75" customHeight="1">
      <c r="C6" s="49" t="s">
        <v>32</v>
      </c>
      <c r="D6" s="49"/>
      <c r="E6" s="49"/>
      <c r="F6" s="49"/>
      <c r="G6" s="49"/>
      <c r="H6" s="49"/>
    </row>
    <row r="7" spans="1:14" ht="18" customHeight="1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" customHeight="1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8" customHeight="1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8" customHeight="1">
      <c r="C10" s="4"/>
      <c r="D10" s="13" t="s">
        <v>27</v>
      </c>
      <c r="E10" s="16" t="s">
        <v>28</v>
      </c>
      <c r="F10" s="15"/>
      <c r="G10" s="15"/>
      <c r="H10" s="15"/>
      <c r="N10" s="2" t="s">
        <v>10</v>
      </c>
    </row>
    <row r="11" spans="1:14" ht="18" customHeight="1" thickBot="1">
      <c r="C11" s="4"/>
      <c r="D11" s="17"/>
      <c r="E11" s="15"/>
      <c r="F11" s="15"/>
      <c r="G11" s="15"/>
      <c r="H11" s="15"/>
      <c r="N11" s="2" t="s">
        <v>11</v>
      </c>
    </row>
    <row r="12" spans="1:14" ht="18" customHeight="1" thickBot="1">
      <c r="C12" s="18" t="s">
        <v>15</v>
      </c>
      <c r="D12" s="19" t="s">
        <v>16</v>
      </c>
      <c r="E12" s="20" t="s">
        <v>26</v>
      </c>
      <c r="F12" s="52" t="s">
        <v>37</v>
      </c>
      <c r="G12" s="53"/>
      <c r="H12" s="54"/>
      <c r="I12" s="39">
        <f>SUM(G15:G18)</f>
        <v>18374</v>
      </c>
      <c r="N12" s="2" t="s">
        <v>12</v>
      </c>
    </row>
    <row r="13" spans="1:14" ht="18" customHeight="1" thickBot="1">
      <c r="C13" s="55"/>
      <c r="D13" s="55"/>
      <c r="E13" s="55"/>
      <c r="F13" s="55"/>
      <c r="G13" s="55"/>
      <c r="H13" s="55"/>
      <c r="N13" s="2"/>
    </row>
    <row r="14" spans="1:14" ht="28.5" customHeight="1" thickBot="1">
      <c r="C14" s="21" t="s">
        <v>0</v>
      </c>
      <c r="D14" s="56" t="s">
        <v>31</v>
      </c>
      <c r="E14" s="57"/>
      <c r="F14" s="22" t="s">
        <v>1</v>
      </c>
      <c r="G14" s="23" t="s">
        <v>2</v>
      </c>
      <c r="H14" s="24" t="s">
        <v>3</v>
      </c>
    </row>
    <row r="15" spans="1:14" ht="18" customHeight="1" thickBot="1">
      <c r="C15" s="25">
        <v>1</v>
      </c>
      <c r="D15" s="26" t="s">
        <v>38</v>
      </c>
      <c r="E15" s="27" t="s">
        <v>39</v>
      </c>
      <c r="F15" s="28">
        <v>5968310</v>
      </c>
      <c r="G15" s="28">
        <v>3944</v>
      </c>
      <c r="H15" s="29">
        <v>39169</v>
      </c>
      <c r="N15" s="2">
        <v>2018</v>
      </c>
    </row>
    <row r="16" spans="1:14" ht="18" customHeight="1" thickBot="1">
      <c r="C16" s="25">
        <v>2</v>
      </c>
      <c r="D16" s="40" t="s">
        <v>40</v>
      </c>
      <c r="E16" s="41" t="s">
        <v>41</v>
      </c>
      <c r="F16" s="42">
        <v>5985025</v>
      </c>
      <c r="G16" s="42">
        <v>4132</v>
      </c>
      <c r="H16" s="43">
        <v>39861</v>
      </c>
      <c r="N16" s="2">
        <v>2019</v>
      </c>
    </row>
    <row r="17" spans="3:15" ht="18" customHeight="1" thickBot="1">
      <c r="C17" s="25">
        <v>3</v>
      </c>
      <c r="D17" s="26" t="s">
        <v>42</v>
      </c>
      <c r="E17" s="27" t="s">
        <v>43</v>
      </c>
      <c r="F17" s="28">
        <v>5991022</v>
      </c>
      <c r="G17" s="28">
        <v>4177</v>
      </c>
      <c r="H17" s="29">
        <v>39755</v>
      </c>
      <c r="N17" s="2" t="s">
        <v>13</v>
      </c>
    </row>
    <row r="18" spans="3:15" ht="18" customHeight="1" thickBot="1">
      <c r="C18" s="25">
        <v>4</v>
      </c>
      <c r="D18" s="26" t="s">
        <v>44</v>
      </c>
      <c r="E18" s="27" t="s">
        <v>45</v>
      </c>
      <c r="F18" s="28">
        <v>16403305</v>
      </c>
      <c r="G18" s="28">
        <v>6121</v>
      </c>
      <c r="H18" s="29">
        <v>39451</v>
      </c>
      <c r="N18" s="2" t="s">
        <v>20</v>
      </c>
      <c r="O18" s="2" t="s">
        <v>28</v>
      </c>
    </row>
    <row r="19" spans="3:15" ht="18" customHeight="1" thickBot="1">
      <c r="C19" s="25">
        <v>5</v>
      </c>
      <c r="D19" s="35" t="s">
        <v>55</v>
      </c>
      <c r="E19" s="36" t="s">
        <v>56</v>
      </c>
      <c r="F19" s="37">
        <v>16416225</v>
      </c>
      <c r="G19" s="37">
        <v>8356</v>
      </c>
      <c r="H19" s="38">
        <v>39294</v>
      </c>
      <c r="N19" s="2" t="s">
        <v>14</v>
      </c>
      <c r="O19" s="2" t="s">
        <v>29</v>
      </c>
    </row>
    <row r="20" spans="3:15" ht="18" customHeight="1" thickBot="1">
      <c r="C20" s="25">
        <v>6</v>
      </c>
      <c r="D20" s="26" t="s">
        <v>46</v>
      </c>
      <c r="E20" s="27" t="s">
        <v>47</v>
      </c>
      <c r="F20" s="28">
        <v>5988342</v>
      </c>
      <c r="G20" s="28">
        <v>9291</v>
      </c>
      <c r="H20" s="29">
        <v>40057</v>
      </c>
      <c r="N20" s="2" t="s">
        <v>33</v>
      </c>
    </row>
    <row r="21" spans="3:15" ht="18" customHeight="1" thickBot="1">
      <c r="C21" s="25">
        <v>7</v>
      </c>
      <c r="D21" s="26" t="s">
        <v>48</v>
      </c>
      <c r="E21" s="27" t="s">
        <v>43</v>
      </c>
      <c r="F21" s="28">
        <v>5988334</v>
      </c>
      <c r="G21" s="28">
        <v>9871</v>
      </c>
      <c r="H21" s="29">
        <v>39941</v>
      </c>
      <c r="N21" s="2" t="s">
        <v>16</v>
      </c>
    </row>
    <row r="22" spans="3:15" ht="18" customHeight="1" thickBot="1">
      <c r="C22" s="25">
        <v>8</v>
      </c>
      <c r="D22" s="35" t="s">
        <v>49</v>
      </c>
      <c r="E22" s="36" t="s">
        <v>50</v>
      </c>
      <c r="F22" s="37">
        <v>5999703</v>
      </c>
      <c r="G22" s="37">
        <v>11630</v>
      </c>
      <c r="H22" s="38">
        <v>39831</v>
      </c>
      <c r="N22" s="2" t="s">
        <v>17</v>
      </c>
    </row>
    <row r="23" spans="3:15" ht="18" customHeight="1" thickBot="1">
      <c r="C23" s="25">
        <v>9</v>
      </c>
      <c r="D23" s="26" t="s">
        <v>57</v>
      </c>
      <c r="E23" s="27" t="s">
        <v>58</v>
      </c>
      <c r="F23" s="28">
        <v>16406309</v>
      </c>
      <c r="G23" s="28">
        <v>13908</v>
      </c>
      <c r="H23" s="29">
        <v>39889</v>
      </c>
      <c r="N23" s="2" t="s">
        <v>18</v>
      </c>
    </row>
    <row r="24" spans="3:15" ht="18" customHeight="1" thickBot="1">
      <c r="C24" s="25">
        <v>10</v>
      </c>
      <c r="D24" s="26" t="s">
        <v>59</v>
      </c>
      <c r="E24" s="27" t="s">
        <v>60</v>
      </c>
      <c r="F24" s="28">
        <v>5978591</v>
      </c>
      <c r="G24" s="28">
        <v>15626</v>
      </c>
      <c r="H24" s="29">
        <v>38540</v>
      </c>
      <c r="N24" s="2" t="s">
        <v>19</v>
      </c>
    </row>
    <row r="25" spans="3:15" ht="18" customHeight="1" thickBot="1">
      <c r="C25" s="25">
        <v>11</v>
      </c>
      <c r="D25" s="35" t="s">
        <v>51</v>
      </c>
      <c r="E25" s="36" t="s">
        <v>52</v>
      </c>
      <c r="F25" s="37">
        <v>16415920</v>
      </c>
      <c r="G25" s="37">
        <v>17452</v>
      </c>
      <c r="H25" s="38">
        <v>39227</v>
      </c>
      <c r="N25" s="2" t="s">
        <v>20</v>
      </c>
    </row>
    <row r="26" spans="3:15" ht="18" customHeight="1" thickBot="1">
      <c r="C26" s="25">
        <v>12</v>
      </c>
      <c r="D26" s="35" t="s">
        <v>53</v>
      </c>
      <c r="E26" s="36" t="s">
        <v>54</v>
      </c>
      <c r="F26" s="37">
        <v>16415938</v>
      </c>
      <c r="G26" s="37" t="s">
        <v>61</v>
      </c>
      <c r="H26" s="38">
        <v>39759</v>
      </c>
      <c r="N26" s="2" t="s">
        <v>21</v>
      </c>
    </row>
    <row r="27" spans="3:15" ht="18" customHeight="1">
      <c r="C27" s="7"/>
      <c r="D27" s="7"/>
      <c r="E27" s="7"/>
      <c r="F27" s="7"/>
      <c r="G27" s="7"/>
      <c r="H27" s="7"/>
      <c r="N27" s="2" t="s">
        <v>22</v>
      </c>
    </row>
    <row r="28" spans="3:15" ht="18" customHeight="1">
      <c r="C28" s="7"/>
      <c r="D28" s="7"/>
      <c r="E28" s="7"/>
      <c r="F28" s="7"/>
      <c r="G28" s="7"/>
      <c r="H28" s="7"/>
      <c r="N28" s="2" t="s">
        <v>23</v>
      </c>
    </row>
    <row r="29" spans="3:15" ht="18" customHeight="1" thickBot="1">
      <c r="C29" s="30"/>
      <c r="D29" s="31" t="s">
        <v>30</v>
      </c>
      <c r="E29" s="58"/>
      <c r="F29" s="58"/>
      <c r="G29" s="58"/>
      <c r="H29" s="58"/>
      <c r="N29" s="2" t="s">
        <v>24</v>
      </c>
    </row>
    <row r="30" spans="3:15" ht="18" customHeight="1" thickBot="1">
      <c r="C30" s="30"/>
      <c r="D30" s="32" t="s">
        <v>4</v>
      </c>
      <c r="E30" s="59"/>
      <c r="F30" s="59"/>
      <c r="G30" s="59"/>
      <c r="H30" s="59"/>
      <c r="N30" s="2" t="s">
        <v>25</v>
      </c>
    </row>
    <row r="31" spans="3:15" ht="18" customHeight="1" thickBot="1">
      <c r="C31" s="30"/>
      <c r="D31" s="32" t="s">
        <v>7</v>
      </c>
      <c r="E31" s="59"/>
      <c r="F31" s="59"/>
      <c r="G31" s="59"/>
      <c r="H31" s="59"/>
    </row>
    <row r="32" spans="3:15" ht="18" customHeight="1">
      <c r="C32" s="4"/>
      <c r="D32" s="4"/>
      <c r="E32" s="4"/>
      <c r="F32" s="4"/>
      <c r="G32" s="4"/>
      <c r="H32" s="4"/>
    </row>
    <row r="33" spans="2:8" ht="18" customHeight="1">
      <c r="B33" s="3"/>
      <c r="C33" s="33" t="s">
        <v>35</v>
      </c>
      <c r="D33" s="33"/>
      <c r="E33" s="33"/>
      <c r="F33" s="33"/>
      <c r="G33" s="33"/>
      <c r="H33" s="34"/>
    </row>
    <row r="34" spans="2:8" ht="18" customHeight="1">
      <c r="B34" s="3"/>
      <c r="C34" s="33" t="s">
        <v>36</v>
      </c>
      <c r="D34" s="33"/>
      <c r="E34" s="33"/>
      <c r="F34" s="33"/>
      <c r="G34" s="33"/>
      <c r="H34" s="34"/>
    </row>
    <row r="35" spans="2:8" ht="18" customHeight="1">
      <c r="C35" s="7"/>
      <c r="D35" s="7"/>
      <c r="E35" s="7"/>
      <c r="F35" s="7"/>
      <c r="G35" s="7"/>
      <c r="H35" s="7"/>
    </row>
    <row r="36" spans="2:8" ht="18" customHeight="1">
      <c r="C36" s="7"/>
      <c r="D36" s="7"/>
      <c r="E36" s="7"/>
      <c r="F36" s="7"/>
      <c r="G36" s="7"/>
      <c r="H36" s="7"/>
    </row>
    <row r="37" spans="2:8" ht="18" customHeight="1">
      <c r="C37" s="4"/>
      <c r="D37" s="4"/>
      <c r="E37" s="4"/>
      <c r="F37" s="4"/>
      <c r="G37" s="4"/>
      <c r="H37" s="4"/>
    </row>
    <row r="38" spans="2:8" ht="18" customHeight="1" thickBot="1">
      <c r="C38" s="50" t="s">
        <v>34</v>
      </c>
      <c r="D38" s="50"/>
      <c r="E38" s="51"/>
      <c r="F38" s="51"/>
      <c r="G38" s="51"/>
      <c r="H38" s="51"/>
    </row>
    <row r="39" spans="2:8" ht="18" customHeight="1">
      <c r="C39" s="4"/>
      <c r="D39" s="4"/>
      <c r="E39" s="4"/>
      <c r="F39" s="4"/>
      <c r="G39" s="4"/>
      <c r="H39" s="4"/>
    </row>
    <row r="40" spans="2:8" ht="18" customHeight="1">
      <c r="C40" s="4"/>
      <c r="D40" s="4"/>
      <c r="E40" s="4"/>
      <c r="F40" s="4"/>
      <c r="G40" s="4"/>
      <c r="H40" s="4"/>
    </row>
    <row r="41" spans="2:8" ht="18" customHeight="1">
      <c r="C41" s="4"/>
      <c r="D41" s="4"/>
      <c r="E41" s="5"/>
      <c r="F41" s="4"/>
      <c r="G41" s="4"/>
      <c r="H41" s="4"/>
    </row>
    <row r="42" spans="2:8" ht="18" customHeight="1">
      <c r="C42" s="6"/>
      <c r="D42" s="4"/>
      <c r="E42" s="4"/>
      <c r="F42" s="4"/>
      <c r="G42" s="4"/>
      <c r="H42" s="4"/>
    </row>
  </sheetData>
  <sheetProtection sort="0"/>
  <sortState ref="D15:H18">
    <sortCondition ref="G15:G18"/>
  </sortState>
  <mergeCells count="9">
    <mergeCell ref="C6:H6"/>
    <mergeCell ref="C38:D38"/>
    <mergeCell ref="E38:H38"/>
    <mergeCell ref="F12:H12"/>
    <mergeCell ref="C13:H13"/>
    <mergeCell ref="D14:E14"/>
    <mergeCell ref="E29:H29"/>
    <mergeCell ref="E30:H30"/>
    <mergeCell ref="E31:H31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$N$20:$N$30</formula1>
    </dataValidation>
    <dataValidation type="list" allowBlank="1" showDropDown="1" showInputMessage="1" showErrorMessage="1" sqref="C12">
      <formula1>$N$20:$N$30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I1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8"/>
  <sheetViews>
    <sheetView workbookViewId="0">
      <selection activeCell="H23" sqref="H2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7" customWidth="1"/>
  </cols>
  <sheetData>
    <row r="6" spans="1:14" ht="21.75">
      <c r="C6" s="49" t="s">
        <v>32</v>
      </c>
      <c r="D6" s="49"/>
      <c r="E6" s="49"/>
      <c r="F6" s="49"/>
      <c r="G6" s="49"/>
      <c r="H6" s="49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27</v>
      </c>
      <c r="E10" s="16" t="s">
        <v>28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26</v>
      </c>
      <c r="F12" s="52" t="s">
        <v>70</v>
      </c>
      <c r="G12" s="53"/>
      <c r="H12" s="54"/>
      <c r="I12" s="48">
        <f>SUM(G15:G18)</f>
        <v>19687</v>
      </c>
      <c r="N12" s="2" t="s">
        <v>12</v>
      </c>
    </row>
    <row r="13" spans="1:14" ht="15.75" thickBot="1">
      <c r="C13" s="55"/>
      <c r="D13" s="55"/>
      <c r="E13" s="55"/>
      <c r="F13" s="55"/>
      <c r="G13" s="55"/>
      <c r="H13" s="55"/>
      <c r="N13" s="2"/>
    </row>
    <row r="14" spans="1:14" ht="25.5" thickBot="1">
      <c r="C14" s="21" t="s">
        <v>0</v>
      </c>
      <c r="D14" s="56" t="s">
        <v>31</v>
      </c>
      <c r="E14" s="57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71</v>
      </c>
      <c r="E15" s="27" t="s">
        <v>60</v>
      </c>
      <c r="F15" s="28">
        <v>5963716</v>
      </c>
      <c r="G15" s="28">
        <v>2752</v>
      </c>
      <c r="H15" s="29">
        <v>39738</v>
      </c>
      <c r="N15" s="2">
        <v>2018</v>
      </c>
    </row>
    <row r="16" spans="1:14" ht="15.75" thickBot="1">
      <c r="C16" s="25">
        <v>2</v>
      </c>
      <c r="D16" s="26" t="s">
        <v>72</v>
      </c>
      <c r="E16" s="27" t="s">
        <v>73</v>
      </c>
      <c r="F16" s="28">
        <v>5978799</v>
      </c>
      <c r="G16" s="28">
        <v>5147</v>
      </c>
      <c r="H16" s="29">
        <v>39360</v>
      </c>
      <c r="N16" s="2">
        <v>2019</v>
      </c>
    </row>
    <row r="17" spans="2:15" ht="18" customHeight="1" thickBot="1">
      <c r="C17" s="25">
        <v>3</v>
      </c>
      <c r="D17" s="26" t="s">
        <v>74</v>
      </c>
      <c r="E17" s="27" t="s">
        <v>43</v>
      </c>
      <c r="F17" s="28">
        <v>5969631</v>
      </c>
      <c r="G17" s="28">
        <v>5845</v>
      </c>
      <c r="H17" s="29">
        <v>39103</v>
      </c>
      <c r="N17" s="2" t="s">
        <v>13</v>
      </c>
    </row>
    <row r="18" spans="2:15" ht="18" customHeight="1" thickBot="1">
      <c r="C18" s="25">
        <v>4</v>
      </c>
      <c r="D18" s="26" t="s">
        <v>75</v>
      </c>
      <c r="E18" s="27" t="s">
        <v>60</v>
      </c>
      <c r="F18" s="28">
        <v>5978765</v>
      </c>
      <c r="G18" s="28">
        <v>5943</v>
      </c>
      <c r="H18" s="29">
        <v>39569</v>
      </c>
      <c r="N18" s="2" t="s">
        <v>20</v>
      </c>
      <c r="O18" s="2" t="s">
        <v>28</v>
      </c>
    </row>
    <row r="19" spans="2:15" ht="18" customHeight="1" thickBot="1">
      <c r="C19" s="25">
        <v>5</v>
      </c>
      <c r="D19" s="26" t="s">
        <v>76</v>
      </c>
      <c r="E19" s="27" t="s">
        <v>77</v>
      </c>
      <c r="F19" s="28">
        <v>5970068</v>
      </c>
      <c r="G19" s="28">
        <v>7304</v>
      </c>
      <c r="H19" s="29">
        <v>39292</v>
      </c>
      <c r="N19" s="2" t="s">
        <v>14</v>
      </c>
      <c r="O19" s="2" t="s">
        <v>29</v>
      </c>
    </row>
    <row r="20" spans="2:15" ht="18" customHeight="1" thickBot="1">
      <c r="C20" s="25">
        <v>6</v>
      </c>
      <c r="D20" s="26" t="s">
        <v>78</v>
      </c>
      <c r="E20" s="27" t="s">
        <v>79</v>
      </c>
      <c r="F20" s="28">
        <v>5977155</v>
      </c>
      <c r="G20" s="28">
        <v>9014</v>
      </c>
      <c r="H20" s="29">
        <v>39393</v>
      </c>
      <c r="N20" s="2" t="s">
        <v>33</v>
      </c>
    </row>
    <row r="21" spans="2:15" ht="18" customHeight="1" thickBot="1">
      <c r="C21" s="25">
        <v>7</v>
      </c>
      <c r="D21" s="26"/>
      <c r="E21" s="27"/>
      <c r="F21" s="28"/>
      <c r="G21" s="28"/>
      <c r="H21" s="29"/>
      <c r="N21" s="2" t="s">
        <v>16</v>
      </c>
    </row>
    <row r="22" spans="2:15" ht="18" customHeight="1" thickBot="1">
      <c r="C22" s="25">
        <v>8</v>
      </c>
      <c r="D22" s="26"/>
      <c r="E22" s="27"/>
      <c r="F22" s="28"/>
      <c r="G22" s="28"/>
      <c r="H22" s="29"/>
      <c r="N22" s="2" t="s">
        <v>17</v>
      </c>
    </row>
    <row r="23" spans="2:15" ht="18" customHeight="1">
      <c r="C23" s="7"/>
      <c r="D23" s="7"/>
      <c r="E23" s="7"/>
      <c r="F23" s="7"/>
      <c r="G23" s="7"/>
      <c r="H23" s="7"/>
      <c r="N23" s="2" t="s">
        <v>22</v>
      </c>
    </row>
    <row r="24" spans="2:15" ht="18" customHeight="1">
      <c r="C24" s="7"/>
      <c r="D24" s="7"/>
      <c r="E24" s="7"/>
      <c r="F24" s="7"/>
      <c r="G24" s="7"/>
      <c r="H24" s="7"/>
      <c r="N24" s="2" t="s">
        <v>23</v>
      </c>
    </row>
    <row r="25" spans="2:15" ht="18" customHeight="1" thickBot="1">
      <c r="C25" s="30"/>
      <c r="D25" s="31" t="s">
        <v>30</v>
      </c>
      <c r="E25" s="58" t="s">
        <v>80</v>
      </c>
      <c r="F25" s="58"/>
      <c r="G25" s="58"/>
      <c r="H25" s="58"/>
      <c r="N25" s="2" t="s">
        <v>24</v>
      </c>
    </row>
    <row r="26" spans="2:15" ht="18" customHeight="1" thickBot="1">
      <c r="C26" s="30"/>
      <c r="D26" s="32" t="s">
        <v>4</v>
      </c>
      <c r="E26" s="59" t="s">
        <v>81</v>
      </c>
      <c r="F26" s="59"/>
      <c r="G26" s="59"/>
      <c r="H26" s="59"/>
      <c r="N26" s="2" t="s">
        <v>25</v>
      </c>
    </row>
    <row r="27" spans="2:15" ht="18" customHeight="1" thickBot="1">
      <c r="C27" s="30"/>
      <c r="D27" s="32" t="s">
        <v>7</v>
      </c>
      <c r="E27" s="59" t="s">
        <v>82</v>
      </c>
      <c r="F27" s="59"/>
      <c r="G27" s="59"/>
      <c r="H27" s="59"/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3"/>
      <c r="C29" s="33" t="s">
        <v>35</v>
      </c>
      <c r="D29" s="33"/>
      <c r="E29" s="33"/>
      <c r="F29" s="33"/>
      <c r="G29" s="33"/>
      <c r="H29" s="34"/>
    </row>
    <row r="30" spans="2:15" ht="18" customHeight="1">
      <c r="B30" s="3"/>
      <c r="C30" s="33" t="s">
        <v>36</v>
      </c>
      <c r="D30" s="33"/>
      <c r="E30" s="33"/>
      <c r="F30" s="33"/>
      <c r="G30" s="33"/>
      <c r="H30" s="34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 ht="15">
      <c r="C33" s="4"/>
      <c r="D33" s="4"/>
      <c r="E33" s="4"/>
      <c r="F33" s="4"/>
      <c r="G33" s="4"/>
      <c r="H33" s="4"/>
    </row>
    <row r="34" spans="3:8" ht="15.75" thickBot="1">
      <c r="C34" s="50" t="s">
        <v>34</v>
      </c>
      <c r="D34" s="50"/>
      <c r="E34" s="60">
        <v>43429</v>
      </c>
      <c r="F34" s="51"/>
      <c r="G34" s="51"/>
      <c r="H34" s="51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4"/>
      <c r="F36" s="4"/>
      <c r="G36" s="4"/>
      <c r="H36" s="4"/>
    </row>
    <row r="37" spans="3:8" ht="15">
      <c r="C37" s="4"/>
      <c r="D37" s="4"/>
      <c r="E37" s="5"/>
      <c r="F37" s="4"/>
      <c r="G37" s="4"/>
      <c r="H37" s="4"/>
    </row>
    <row r="38" spans="3:8" ht="15">
      <c r="C38" s="6"/>
      <c r="D38" s="4"/>
      <c r="E38" s="4"/>
      <c r="F38" s="4"/>
      <c r="G38" s="4"/>
      <c r="H38" s="4"/>
    </row>
  </sheetData>
  <mergeCells count="9">
    <mergeCell ref="E27:H27"/>
    <mergeCell ref="C34:D34"/>
    <mergeCell ref="E34:H34"/>
    <mergeCell ref="C6:H6"/>
    <mergeCell ref="F12:H12"/>
    <mergeCell ref="C13:H13"/>
    <mergeCell ref="D14:E1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7"/>
  <sheetViews>
    <sheetView workbookViewId="0">
      <selection activeCell="J20" sqref="J20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7.85546875" customWidth="1"/>
  </cols>
  <sheetData>
    <row r="6" spans="1:14" ht="21.75">
      <c r="C6" s="49" t="s">
        <v>32</v>
      </c>
      <c r="D6" s="49"/>
      <c r="E6" s="49"/>
      <c r="F6" s="49"/>
      <c r="G6" s="49"/>
      <c r="H6" s="49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27</v>
      </c>
      <c r="E10" s="16" t="s">
        <v>28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26</v>
      </c>
      <c r="F12" s="52" t="s">
        <v>83</v>
      </c>
      <c r="G12" s="53"/>
      <c r="H12" s="54"/>
      <c r="I12" s="39">
        <f>SUM(G15:G18)</f>
        <v>22831</v>
      </c>
      <c r="N12" s="2" t="s">
        <v>12</v>
      </c>
    </row>
    <row r="13" spans="1:14" ht="15.75" thickBot="1">
      <c r="C13" s="55"/>
      <c r="D13" s="55"/>
      <c r="E13" s="55"/>
      <c r="F13" s="55"/>
      <c r="G13" s="55"/>
      <c r="H13" s="55"/>
      <c r="N13" s="2"/>
    </row>
    <row r="14" spans="1:14" ht="25.5" thickBot="1">
      <c r="C14" s="21" t="s">
        <v>0</v>
      </c>
      <c r="D14" s="61" t="s">
        <v>31</v>
      </c>
      <c r="E14" s="62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84</v>
      </c>
      <c r="E15" s="27"/>
      <c r="F15" s="28">
        <v>5963980</v>
      </c>
      <c r="G15" s="28">
        <v>2119</v>
      </c>
      <c r="H15" s="29">
        <v>39385</v>
      </c>
      <c r="N15" s="2">
        <v>2018</v>
      </c>
    </row>
    <row r="16" spans="1:14" ht="15.75" thickBot="1">
      <c r="C16" s="25">
        <v>2</v>
      </c>
      <c r="D16" s="26" t="s">
        <v>85</v>
      </c>
      <c r="E16" s="27"/>
      <c r="F16" s="28">
        <v>5963964</v>
      </c>
      <c r="G16" s="28">
        <v>5319</v>
      </c>
      <c r="H16" s="29">
        <v>39426</v>
      </c>
      <c r="N16" s="2">
        <v>2019</v>
      </c>
    </row>
    <row r="17" spans="2:15" ht="18" customHeight="1" thickBot="1">
      <c r="C17" s="25">
        <v>3</v>
      </c>
      <c r="D17" s="26" t="s">
        <v>86</v>
      </c>
      <c r="E17" s="27"/>
      <c r="F17" s="28">
        <v>5990412</v>
      </c>
      <c r="G17" s="28">
        <v>7595</v>
      </c>
      <c r="H17" s="29">
        <v>39411</v>
      </c>
      <c r="N17" s="2" t="s">
        <v>13</v>
      </c>
    </row>
    <row r="18" spans="2:15" ht="18" customHeight="1" thickBot="1">
      <c r="C18" s="25">
        <v>4</v>
      </c>
      <c r="D18" s="26" t="s">
        <v>87</v>
      </c>
      <c r="E18" s="27"/>
      <c r="F18" s="28">
        <v>5990420</v>
      </c>
      <c r="G18" s="28">
        <v>7798</v>
      </c>
      <c r="H18" s="29">
        <v>39605</v>
      </c>
      <c r="N18" s="2" t="s">
        <v>20</v>
      </c>
      <c r="O18" s="2" t="s">
        <v>28</v>
      </c>
    </row>
    <row r="19" spans="2:15" ht="18" customHeight="1" thickBot="1">
      <c r="C19" s="25">
        <v>5</v>
      </c>
      <c r="D19" s="26" t="s">
        <v>88</v>
      </c>
      <c r="E19" s="27"/>
      <c r="F19" s="28">
        <v>5963708</v>
      </c>
      <c r="G19" s="28">
        <v>9291</v>
      </c>
      <c r="H19" s="29">
        <v>39297</v>
      </c>
      <c r="N19" s="2" t="s">
        <v>14</v>
      </c>
      <c r="O19" s="2" t="s">
        <v>29</v>
      </c>
    </row>
    <row r="20" spans="2:15" ht="18" customHeight="1" thickBot="1">
      <c r="C20" s="25">
        <v>6</v>
      </c>
      <c r="D20" s="26" t="s">
        <v>89</v>
      </c>
      <c r="E20" s="27"/>
      <c r="F20" s="28">
        <v>16406565</v>
      </c>
      <c r="G20" s="28">
        <v>13219</v>
      </c>
      <c r="H20" s="29">
        <v>39988</v>
      </c>
      <c r="N20" s="2" t="s">
        <v>33</v>
      </c>
    </row>
    <row r="21" spans="2:15" ht="18" customHeight="1" thickBot="1">
      <c r="C21" s="25">
        <v>7</v>
      </c>
      <c r="D21" s="35" t="s">
        <v>90</v>
      </c>
      <c r="E21" s="36"/>
      <c r="F21" s="37">
        <v>16406242</v>
      </c>
      <c r="G21" s="37">
        <v>17452</v>
      </c>
      <c r="H21" s="38">
        <v>39378</v>
      </c>
      <c r="N21" s="2" t="s">
        <v>16</v>
      </c>
    </row>
    <row r="22" spans="2:15" ht="18" customHeight="1">
      <c r="C22" s="7"/>
      <c r="D22" s="7"/>
      <c r="E22" s="7"/>
      <c r="F22" s="7"/>
      <c r="G22" s="7"/>
      <c r="H22" s="7"/>
      <c r="N22" s="2" t="s">
        <v>22</v>
      </c>
    </row>
    <row r="23" spans="2:15" ht="18" customHeight="1">
      <c r="C23" s="7"/>
      <c r="D23" s="7"/>
      <c r="E23" s="7"/>
      <c r="F23" s="7"/>
      <c r="G23" s="7"/>
      <c r="H23" s="7"/>
      <c r="N23" s="2" t="s">
        <v>23</v>
      </c>
    </row>
    <row r="24" spans="2:15" ht="18" customHeight="1" thickBot="1">
      <c r="C24" s="30"/>
      <c r="D24" s="31" t="s">
        <v>30</v>
      </c>
      <c r="E24" s="58" t="s">
        <v>91</v>
      </c>
      <c r="F24" s="58"/>
      <c r="G24" s="58"/>
      <c r="H24" s="58"/>
      <c r="N24" s="2" t="s">
        <v>24</v>
      </c>
    </row>
    <row r="25" spans="2:15" ht="18" customHeight="1" thickBot="1">
      <c r="C25" s="30"/>
      <c r="D25" s="32" t="s">
        <v>4</v>
      </c>
      <c r="E25" s="59">
        <v>609794044</v>
      </c>
      <c r="F25" s="59"/>
      <c r="G25" s="59"/>
      <c r="H25" s="59"/>
      <c r="N25" s="2" t="s">
        <v>25</v>
      </c>
    </row>
    <row r="26" spans="2:15" ht="18" customHeight="1" thickBot="1">
      <c r="C26" s="30"/>
      <c r="D26" s="32" t="s">
        <v>7</v>
      </c>
      <c r="E26" s="59" t="s">
        <v>92</v>
      </c>
      <c r="F26" s="59"/>
      <c r="G26" s="59"/>
      <c r="H26" s="59"/>
    </row>
    <row r="27" spans="2:15" ht="18" customHeight="1">
      <c r="C27" s="4"/>
      <c r="D27" s="4"/>
      <c r="E27" s="4"/>
      <c r="F27" s="4"/>
      <c r="G27" s="4"/>
      <c r="H27" s="4"/>
    </row>
    <row r="28" spans="2:15" ht="18" customHeight="1">
      <c r="B28" s="3"/>
      <c r="C28" s="63" t="s">
        <v>93</v>
      </c>
      <c r="D28" s="63"/>
      <c r="E28" s="63"/>
      <c r="F28" s="63"/>
      <c r="G28" s="63"/>
      <c r="H28" s="64"/>
    </row>
    <row r="29" spans="2:15" ht="18" customHeight="1">
      <c r="B29" s="3"/>
      <c r="C29" s="63" t="s">
        <v>94</v>
      </c>
      <c r="D29" s="63"/>
      <c r="E29" s="63"/>
      <c r="F29" s="63"/>
      <c r="G29" s="63"/>
      <c r="H29" s="64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4"/>
      <c r="D32" s="4"/>
      <c r="E32" s="4"/>
      <c r="F32" s="4"/>
      <c r="G32" s="4"/>
      <c r="H32" s="4"/>
    </row>
    <row r="33" spans="3:8" ht="15.75" thickBot="1">
      <c r="C33" s="50" t="s">
        <v>34</v>
      </c>
      <c r="D33" s="50"/>
      <c r="E33" s="51" t="s">
        <v>95</v>
      </c>
      <c r="F33" s="51"/>
      <c r="G33" s="51"/>
      <c r="H33" s="51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5"/>
      <c r="F36" s="4"/>
      <c r="G36" s="4"/>
      <c r="H36" s="4"/>
    </row>
    <row r="37" spans="3:8" ht="15">
      <c r="C37" s="6"/>
      <c r="D37" s="4"/>
      <c r="E37" s="4"/>
      <c r="F37" s="4"/>
      <c r="G37" s="4"/>
      <c r="H37" s="4"/>
    </row>
  </sheetData>
  <mergeCells count="9">
    <mergeCell ref="E26:H26"/>
    <mergeCell ref="C33:D33"/>
    <mergeCell ref="E33:H33"/>
    <mergeCell ref="C6:H6"/>
    <mergeCell ref="F12:H12"/>
    <mergeCell ref="C13:H13"/>
    <mergeCell ref="D14:E14"/>
    <mergeCell ref="E24:H24"/>
    <mergeCell ref="E25:H25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$N$20:$N$25</formula1>
    </dataValidation>
    <dataValidation type="list" allowBlank="1" showInputMessage="1" showErrorMessage="1" sqref="D12">
      <formula1>$N$20:$N$25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41"/>
  <sheetViews>
    <sheetView workbookViewId="0">
      <selection activeCell="J22" sqref="J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" customWidth="1"/>
  </cols>
  <sheetData>
    <row r="6" spans="1:14" ht="21.75">
      <c r="C6" s="49" t="s">
        <v>32</v>
      </c>
      <c r="D6" s="49"/>
      <c r="E6" s="49"/>
      <c r="F6" s="49"/>
      <c r="G6" s="49"/>
      <c r="H6" s="49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27</v>
      </c>
      <c r="E10" s="16" t="s">
        <v>28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26</v>
      </c>
      <c r="F12" s="52" t="s">
        <v>96</v>
      </c>
      <c r="G12" s="53"/>
      <c r="H12" s="54"/>
      <c r="I12" s="39">
        <f>SUM(G15:G18)</f>
        <v>27359</v>
      </c>
      <c r="N12" s="2" t="s">
        <v>12</v>
      </c>
    </row>
    <row r="13" spans="1:14" ht="15.75" thickBot="1">
      <c r="C13" s="55"/>
      <c r="D13" s="55"/>
      <c r="E13" s="55"/>
      <c r="F13" s="55"/>
      <c r="G13" s="55"/>
      <c r="H13" s="55"/>
      <c r="N13" s="2"/>
    </row>
    <row r="14" spans="1:14" ht="25.5" thickBot="1">
      <c r="C14" s="21" t="s">
        <v>0</v>
      </c>
      <c r="D14" s="56" t="s">
        <v>31</v>
      </c>
      <c r="E14" s="57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97</v>
      </c>
      <c r="E15" s="27" t="s">
        <v>98</v>
      </c>
      <c r="F15" s="28">
        <v>5958254</v>
      </c>
      <c r="G15" s="28">
        <v>4461</v>
      </c>
      <c r="H15" s="29">
        <v>39116</v>
      </c>
      <c r="N15" s="2">
        <v>2018</v>
      </c>
    </row>
    <row r="16" spans="1:14" ht="15.75" thickBot="1">
      <c r="C16" s="25">
        <v>2</v>
      </c>
      <c r="D16" s="26" t="s">
        <v>99</v>
      </c>
      <c r="E16" s="27" t="s">
        <v>100</v>
      </c>
      <c r="F16" s="28">
        <v>10358324</v>
      </c>
      <c r="G16" s="28">
        <v>4671</v>
      </c>
      <c r="H16" s="29">
        <v>39304</v>
      </c>
      <c r="N16" s="2">
        <v>2019</v>
      </c>
    </row>
    <row r="17" spans="2:15" ht="18" customHeight="1" thickBot="1">
      <c r="C17" s="25">
        <v>3</v>
      </c>
      <c r="D17" s="26" t="s">
        <v>101</v>
      </c>
      <c r="E17" s="27" t="s">
        <v>102</v>
      </c>
      <c r="F17" s="28">
        <v>5977121</v>
      </c>
      <c r="G17" s="28">
        <v>8356</v>
      </c>
      <c r="H17" s="29">
        <v>39106</v>
      </c>
      <c r="N17" s="2" t="s">
        <v>13</v>
      </c>
    </row>
    <row r="18" spans="2:15" ht="18" customHeight="1" thickBot="1">
      <c r="C18" s="25">
        <v>4</v>
      </c>
      <c r="D18" s="26" t="s">
        <v>103</v>
      </c>
      <c r="E18" s="27" t="s">
        <v>77</v>
      </c>
      <c r="F18" s="28">
        <v>5987568</v>
      </c>
      <c r="G18" s="28">
        <v>9871</v>
      </c>
      <c r="H18" s="29">
        <v>39554</v>
      </c>
      <c r="N18" s="2" t="s">
        <v>20</v>
      </c>
      <c r="O18" s="2" t="s">
        <v>28</v>
      </c>
    </row>
    <row r="19" spans="2:15" ht="18" customHeight="1" thickBot="1">
      <c r="C19" s="25">
        <v>5</v>
      </c>
      <c r="D19" s="26" t="s">
        <v>104</v>
      </c>
      <c r="E19" s="27" t="s">
        <v>105</v>
      </c>
      <c r="F19" s="28">
        <v>5987972</v>
      </c>
      <c r="G19" s="28">
        <v>9871</v>
      </c>
      <c r="H19" s="29">
        <v>39787</v>
      </c>
      <c r="N19" s="2" t="s">
        <v>14</v>
      </c>
      <c r="O19" s="2" t="s">
        <v>29</v>
      </c>
    </row>
    <row r="20" spans="2:15" ht="18" customHeight="1" thickBot="1">
      <c r="C20" s="25">
        <v>6</v>
      </c>
      <c r="D20" s="26" t="s">
        <v>106</v>
      </c>
      <c r="E20" s="27" t="s">
        <v>107</v>
      </c>
      <c r="F20" s="28">
        <v>5977139</v>
      </c>
      <c r="G20" s="28">
        <v>11293</v>
      </c>
      <c r="H20" s="29">
        <v>39342</v>
      </c>
      <c r="N20" s="2" t="s">
        <v>33</v>
      </c>
    </row>
    <row r="21" spans="2:15" ht="18" customHeight="1" thickBot="1">
      <c r="C21" s="25">
        <v>7</v>
      </c>
      <c r="D21" s="35" t="s">
        <v>108</v>
      </c>
      <c r="E21" s="36" t="s">
        <v>109</v>
      </c>
      <c r="F21" s="37">
        <v>9583293</v>
      </c>
      <c r="G21" s="37">
        <v>12104</v>
      </c>
      <c r="H21" s="38">
        <v>39098</v>
      </c>
      <c r="N21" s="2" t="s">
        <v>16</v>
      </c>
    </row>
    <row r="22" spans="2:15" ht="18" customHeight="1" thickBot="1">
      <c r="C22" s="25">
        <v>8</v>
      </c>
      <c r="D22" s="26" t="s">
        <v>110</v>
      </c>
      <c r="E22" s="27" t="s">
        <v>111</v>
      </c>
      <c r="F22" s="28">
        <v>5977204</v>
      </c>
      <c r="G22" s="28">
        <v>15626</v>
      </c>
      <c r="H22" s="29">
        <v>39584</v>
      </c>
      <c r="N22" s="2" t="s">
        <v>17</v>
      </c>
    </row>
    <row r="23" spans="2:15" ht="18" customHeight="1" thickBot="1">
      <c r="C23" s="25">
        <v>9</v>
      </c>
      <c r="D23" s="26" t="s">
        <v>112</v>
      </c>
      <c r="E23" s="27"/>
      <c r="F23" s="28"/>
      <c r="G23" s="28" t="s">
        <v>112</v>
      </c>
      <c r="H23" s="29"/>
      <c r="N23" s="2" t="s">
        <v>18</v>
      </c>
    </row>
    <row r="24" spans="2:15" ht="18" customHeight="1" thickBot="1">
      <c r="C24" s="25">
        <v>10</v>
      </c>
      <c r="D24" s="26" t="s">
        <v>112</v>
      </c>
      <c r="E24" s="27"/>
      <c r="F24" s="28"/>
      <c r="G24" s="28" t="s">
        <v>112</v>
      </c>
      <c r="H24" s="29"/>
      <c r="N24" s="2" t="s">
        <v>19</v>
      </c>
    </row>
    <row r="25" spans="2:15" ht="18" customHeight="1" thickBot="1">
      <c r="C25" s="25">
        <v>11</v>
      </c>
      <c r="D25" s="26" t="s">
        <v>112</v>
      </c>
      <c r="E25" s="27"/>
      <c r="F25" s="28"/>
      <c r="G25" s="28" t="s">
        <v>112</v>
      </c>
      <c r="H25" s="29"/>
      <c r="N25" s="2" t="s">
        <v>20</v>
      </c>
    </row>
    <row r="26" spans="2:15" ht="18" customHeight="1">
      <c r="C26" s="7"/>
      <c r="D26" s="7"/>
      <c r="E26" s="7"/>
      <c r="F26" s="7"/>
      <c r="G26" s="7"/>
      <c r="H26" s="7"/>
      <c r="N26" s="2" t="s">
        <v>22</v>
      </c>
    </row>
    <row r="27" spans="2:15" ht="18" customHeight="1">
      <c r="C27" s="7"/>
      <c r="D27" s="7"/>
      <c r="E27" s="7"/>
      <c r="F27" s="7"/>
      <c r="G27" s="7"/>
      <c r="H27" s="7"/>
      <c r="N27" s="2" t="s">
        <v>23</v>
      </c>
    </row>
    <row r="28" spans="2:15" ht="18" customHeight="1" thickBot="1">
      <c r="C28" s="30"/>
      <c r="D28" s="31" t="s">
        <v>30</v>
      </c>
      <c r="E28" s="58" t="s">
        <v>113</v>
      </c>
      <c r="F28" s="58"/>
      <c r="G28" s="58"/>
      <c r="H28" s="58"/>
      <c r="N28" s="2" t="s">
        <v>24</v>
      </c>
    </row>
    <row r="29" spans="2:15" ht="18" customHeight="1" thickBot="1">
      <c r="C29" s="30"/>
      <c r="D29" s="32" t="s">
        <v>4</v>
      </c>
      <c r="E29" s="59" t="s">
        <v>114</v>
      </c>
      <c r="F29" s="59"/>
      <c r="G29" s="59"/>
      <c r="H29" s="59"/>
      <c r="N29" s="2" t="s">
        <v>25</v>
      </c>
    </row>
    <row r="30" spans="2:15" ht="18" customHeight="1" thickBot="1">
      <c r="C30" s="30"/>
      <c r="D30" s="32" t="s">
        <v>7</v>
      </c>
      <c r="E30" s="59" t="s">
        <v>115</v>
      </c>
      <c r="F30" s="59"/>
      <c r="G30" s="59"/>
      <c r="H30" s="59"/>
    </row>
    <row r="31" spans="2:15" ht="18" customHeight="1">
      <c r="C31" s="4"/>
      <c r="D31" s="4"/>
      <c r="E31" s="4"/>
      <c r="F31" s="4"/>
      <c r="G31" s="4"/>
      <c r="H31" s="4"/>
    </row>
    <row r="32" spans="2:15" ht="18" customHeight="1">
      <c r="B32" s="3"/>
      <c r="C32" s="33" t="s">
        <v>35</v>
      </c>
      <c r="D32" s="33"/>
      <c r="E32" s="33"/>
      <c r="F32" s="33"/>
      <c r="G32" s="33"/>
      <c r="H32" s="34"/>
    </row>
    <row r="33" spans="2:8" ht="15">
      <c r="B33" s="3"/>
      <c r="C33" s="33" t="s">
        <v>36</v>
      </c>
      <c r="D33" s="33"/>
      <c r="E33" s="33"/>
      <c r="F33" s="33"/>
      <c r="G33" s="33"/>
      <c r="H33" s="34"/>
    </row>
    <row r="34" spans="2:8" ht="15">
      <c r="C34" s="7"/>
      <c r="D34" s="7"/>
      <c r="E34" s="7"/>
      <c r="F34" s="7"/>
      <c r="G34" s="7"/>
      <c r="H34" s="7"/>
    </row>
    <row r="35" spans="2:8" ht="15">
      <c r="C35" s="7"/>
      <c r="D35" s="7"/>
      <c r="E35" s="7"/>
      <c r="F35" s="7"/>
      <c r="G35" s="7"/>
      <c r="H35" s="7"/>
    </row>
    <row r="36" spans="2:8" ht="15">
      <c r="C36" s="4"/>
      <c r="D36" s="4"/>
      <c r="E36" s="4"/>
      <c r="F36" s="4"/>
      <c r="G36" s="4"/>
      <c r="H36" s="4"/>
    </row>
    <row r="37" spans="2:8" ht="15.75" thickBot="1">
      <c r="C37" s="50" t="s">
        <v>34</v>
      </c>
      <c r="D37" s="50"/>
      <c r="E37" s="60">
        <v>43412</v>
      </c>
      <c r="F37" s="51"/>
      <c r="G37" s="51"/>
      <c r="H37" s="51"/>
    </row>
    <row r="38" spans="2:8" ht="15">
      <c r="C38" s="4"/>
      <c r="D38" s="4"/>
      <c r="E38" s="4"/>
      <c r="F38" s="4"/>
      <c r="G38" s="4"/>
      <c r="H38" s="4"/>
    </row>
    <row r="39" spans="2:8" ht="15">
      <c r="C39" s="4"/>
      <c r="D39" s="4"/>
      <c r="E39" s="4"/>
      <c r="F39" s="4"/>
      <c r="G39" s="4"/>
      <c r="H39" s="4"/>
    </row>
    <row r="40" spans="2:8" ht="15">
      <c r="C40" s="4"/>
      <c r="D40" s="4"/>
      <c r="E40" s="5"/>
      <c r="F40" s="4"/>
      <c r="G40" s="4"/>
      <c r="H40" s="4"/>
    </row>
    <row r="41" spans="2:8" ht="15">
      <c r="C41" s="6"/>
      <c r="D41" s="4"/>
      <c r="E41" s="4"/>
      <c r="F41" s="4"/>
      <c r="G41" s="4"/>
      <c r="H41" s="4"/>
    </row>
  </sheetData>
  <mergeCells count="9">
    <mergeCell ref="E30:H30"/>
    <mergeCell ref="C37:D37"/>
    <mergeCell ref="E37:H37"/>
    <mergeCell ref="C6:H6"/>
    <mergeCell ref="F12:H12"/>
    <mergeCell ref="C13:H13"/>
    <mergeCell ref="D14:E14"/>
    <mergeCell ref="E28:H28"/>
    <mergeCell ref="E29:H29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$N$20:$N$29</formula1>
    </dataValidation>
    <dataValidation type="list" allowBlank="1" showInputMessage="1" showErrorMessage="1" sqref="D12">
      <formula1>$N$20:$N$29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O41"/>
  <sheetViews>
    <sheetView workbookViewId="0">
      <selection activeCell="K25" sqref="K25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7.85546875" customWidth="1"/>
  </cols>
  <sheetData>
    <row r="6" spans="1:14" ht="21.75">
      <c r="C6" s="49" t="s">
        <v>32</v>
      </c>
      <c r="D6" s="49"/>
      <c r="E6" s="49"/>
      <c r="F6" s="49"/>
      <c r="G6" s="49"/>
      <c r="H6" s="49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27</v>
      </c>
      <c r="E10" s="16" t="s">
        <v>28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26</v>
      </c>
      <c r="F12" s="52" t="s">
        <v>116</v>
      </c>
      <c r="G12" s="53"/>
      <c r="H12" s="54"/>
      <c r="I12" s="39">
        <f>SUM(G15:G18)</f>
        <v>30759</v>
      </c>
      <c r="N12" s="2" t="s">
        <v>12</v>
      </c>
    </row>
    <row r="13" spans="1:14" ht="15.75" thickBot="1">
      <c r="C13" s="55"/>
      <c r="D13" s="55"/>
      <c r="E13" s="55"/>
      <c r="F13" s="55"/>
      <c r="G13" s="55"/>
      <c r="H13" s="55"/>
      <c r="N13" s="2"/>
    </row>
    <row r="14" spans="1:14" ht="25.5" thickBot="1">
      <c r="C14" s="21" t="s">
        <v>0</v>
      </c>
      <c r="D14" s="56" t="s">
        <v>31</v>
      </c>
      <c r="E14" s="57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117</v>
      </c>
      <c r="E15" s="27"/>
      <c r="F15" s="28" t="s">
        <v>118</v>
      </c>
      <c r="G15" s="28">
        <v>6254</v>
      </c>
      <c r="H15" s="29">
        <v>39187</v>
      </c>
      <c r="N15" s="2">
        <v>2018</v>
      </c>
    </row>
    <row r="16" spans="1:14" ht="15.75" thickBot="1">
      <c r="C16" s="25">
        <v>2</v>
      </c>
      <c r="D16" s="26" t="s">
        <v>119</v>
      </c>
      <c r="E16" s="27"/>
      <c r="F16" s="28" t="s">
        <v>120</v>
      </c>
      <c r="G16" s="28">
        <v>6582</v>
      </c>
      <c r="H16" s="29">
        <v>39154</v>
      </c>
      <c r="N16" s="2">
        <v>2019</v>
      </c>
    </row>
    <row r="17" spans="2:15" ht="18" customHeight="1" thickBot="1">
      <c r="C17" s="25">
        <v>3</v>
      </c>
      <c r="D17" s="26" t="s">
        <v>121</v>
      </c>
      <c r="E17" s="27"/>
      <c r="F17" s="28" t="s">
        <v>122</v>
      </c>
      <c r="G17" s="28">
        <v>8356</v>
      </c>
      <c r="H17" s="29">
        <v>39741</v>
      </c>
      <c r="N17" s="2" t="s">
        <v>13</v>
      </c>
    </row>
    <row r="18" spans="2:15" ht="18" customHeight="1" thickBot="1">
      <c r="C18" s="25">
        <v>4</v>
      </c>
      <c r="D18" s="26" t="s">
        <v>123</v>
      </c>
      <c r="E18" s="27"/>
      <c r="F18" s="28">
        <v>16403537</v>
      </c>
      <c r="G18" s="28">
        <v>9567</v>
      </c>
      <c r="H18" s="29">
        <v>40369</v>
      </c>
      <c r="N18" s="2" t="s">
        <v>20</v>
      </c>
      <c r="O18" s="2" t="s">
        <v>28</v>
      </c>
    </row>
    <row r="19" spans="2:15" ht="18" customHeight="1" thickBot="1">
      <c r="C19" s="25">
        <v>5</v>
      </c>
      <c r="D19" s="35" t="s">
        <v>124</v>
      </c>
      <c r="E19" s="36"/>
      <c r="F19" s="37" t="s">
        <v>125</v>
      </c>
      <c r="G19" s="37">
        <v>10495</v>
      </c>
      <c r="H19" s="38">
        <v>39845</v>
      </c>
      <c r="N19" s="2" t="s">
        <v>14</v>
      </c>
      <c r="O19" s="2" t="s">
        <v>29</v>
      </c>
    </row>
    <row r="20" spans="2:15" ht="18" customHeight="1" thickBot="1">
      <c r="C20" s="25">
        <v>6</v>
      </c>
      <c r="D20" s="26" t="s">
        <v>126</v>
      </c>
      <c r="E20" s="27"/>
      <c r="F20" s="28" t="s">
        <v>127</v>
      </c>
      <c r="G20" s="28">
        <v>12104</v>
      </c>
      <c r="H20" s="29">
        <v>39424</v>
      </c>
      <c r="N20" s="2" t="s">
        <v>33</v>
      </c>
    </row>
    <row r="21" spans="2:15" ht="18" customHeight="1" thickBot="1">
      <c r="C21" s="25">
        <v>7</v>
      </c>
      <c r="D21" s="26" t="s">
        <v>128</v>
      </c>
      <c r="E21" s="27"/>
      <c r="F21" s="28" t="s">
        <v>129</v>
      </c>
      <c r="G21" s="28">
        <v>13219</v>
      </c>
      <c r="H21" s="29">
        <v>39310</v>
      </c>
      <c r="N21" s="2" t="s">
        <v>16</v>
      </c>
    </row>
    <row r="22" spans="2:15" ht="18" customHeight="1" thickBot="1">
      <c r="C22" s="25">
        <v>8</v>
      </c>
      <c r="D22" s="35" t="s">
        <v>130</v>
      </c>
      <c r="E22" s="36"/>
      <c r="F22" s="37" t="s">
        <v>131</v>
      </c>
      <c r="G22" s="37">
        <v>15626</v>
      </c>
      <c r="H22" s="38">
        <v>39333</v>
      </c>
      <c r="N22" s="2" t="s">
        <v>17</v>
      </c>
    </row>
    <row r="23" spans="2:15" ht="18" customHeight="1" thickBot="1">
      <c r="C23" s="25">
        <v>9</v>
      </c>
      <c r="D23" s="26" t="s">
        <v>132</v>
      </c>
      <c r="E23" s="27"/>
      <c r="F23" s="28">
        <v>16412728</v>
      </c>
      <c r="G23" s="28">
        <v>17452</v>
      </c>
      <c r="H23" s="29">
        <v>39186</v>
      </c>
      <c r="N23" s="2" t="s">
        <v>18</v>
      </c>
    </row>
    <row r="24" spans="2:15" ht="18" customHeight="1" thickBot="1">
      <c r="C24" s="25">
        <v>10</v>
      </c>
      <c r="D24" s="26" t="s">
        <v>133</v>
      </c>
      <c r="E24" s="27"/>
      <c r="F24" s="28">
        <v>16413312</v>
      </c>
      <c r="G24" s="28" t="s">
        <v>61</v>
      </c>
      <c r="H24" s="29">
        <v>39091</v>
      </c>
      <c r="N24" s="2" t="s">
        <v>19</v>
      </c>
    </row>
    <row r="25" spans="2:15" ht="18" customHeight="1" thickBot="1">
      <c r="C25" s="25">
        <v>11</v>
      </c>
      <c r="D25" s="26" t="s">
        <v>134</v>
      </c>
      <c r="E25" s="27"/>
      <c r="F25" s="28">
        <v>16413304</v>
      </c>
      <c r="G25" s="28" t="s">
        <v>61</v>
      </c>
      <c r="H25" s="29">
        <v>39817</v>
      </c>
      <c r="N25" s="2" t="s">
        <v>20</v>
      </c>
    </row>
    <row r="26" spans="2:15" ht="18" customHeight="1">
      <c r="C26" s="7"/>
      <c r="D26" s="7"/>
      <c r="E26" s="7"/>
      <c r="F26" s="7"/>
      <c r="G26" s="7"/>
      <c r="H26" s="7"/>
      <c r="N26" s="2" t="s">
        <v>22</v>
      </c>
    </row>
    <row r="27" spans="2:15" ht="18" customHeight="1">
      <c r="C27" s="7"/>
      <c r="D27" s="7"/>
      <c r="E27" s="7"/>
      <c r="F27" s="7"/>
      <c r="G27" s="7"/>
      <c r="H27" s="7"/>
      <c r="N27" s="2" t="s">
        <v>23</v>
      </c>
    </row>
    <row r="28" spans="2:15" ht="18" customHeight="1" thickBot="1">
      <c r="C28" s="30"/>
      <c r="D28" s="31" t="s">
        <v>30</v>
      </c>
      <c r="E28" s="58" t="s">
        <v>135</v>
      </c>
      <c r="F28" s="58"/>
      <c r="G28" s="58"/>
      <c r="H28" s="58"/>
      <c r="N28" s="2" t="s">
        <v>24</v>
      </c>
    </row>
    <row r="29" spans="2:15" ht="18" customHeight="1" thickBot="1">
      <c r="C29" s="30"/>
      <c r="D29" s="32" t="s">
        <v>4</v>
      </c>
      <c r="E29" s="65">
        <v>667701876</v>
      </c>
      <c r="F29" s="59"/>
      <c r="G29" s="59"/>
      <c r="H29" s="59"/>
      <c r="N29" s="2" t="s">
        <v>25</v>
      </c>
    </row>
    <row r="30" spans="2:15" ht="18" customHeight="1" thickBot="1">
      <c r="C30" s="30"/>
      <c r="D30" s="32" t="s">
        <v>7</v>
      </c>
      <c r="E30" s="59" t="s">
        <v>136</v>
      </c>
      <c r="F30" s="59"/>
      <c r="G30" s="59"/>
      <c r="H30" s="59"/>
    </row>
    <row r="31" spans="2:15" ht="18" customHeight="1">
      <c r="C31" s="4"/>
      <c r="D31" s="4"/>
      <c r="E31" s="4"/>
      <c r="F31" s="4"/>
      <c r="G31" s="4"/>
      <c r="H31" s="4"/>
    </row>
    <row r="32" spans="2:15" ht="18" customHeight="1">
      <c r="B32" s="3"/>
      <c r="C32" s="63" t="s">
        <v>93</v>
      </c>
      <c r="D32" s="63"/>
      <c r="E32" s="63"/>
      <c r="F32" s="63"/>
      <c r="G32" s="63"/>
      <c r="H32" s="64"/>
    </row>
    <row r="33" spans="2:8" ht="15">
      <c r="B33" s="3"/>
      <c r="C33" s="63" t="s">
        <v>94</v>
      </c>
      <c r="D33" s="63"/>
      <c r="E33" s="63"/>
      <c r="F33" s="63"/>
      <c r="G33" s="63"/>
      <c r="H33" s="64"/>
    </row>
    <row r="34" spans="2:8" ht="15">
      <c r="C34" s="7"/>
      <c r="D34" s="7"/>
      <c r="E34" s="7"/>
      <c r="F34" s="7"/>
      <c r="G34" s="7"/>
      <c r="H34" s="7"/>
    </row>
    <row r="35" spans="2:8" ht="15">
      <c r="C35" s="7"/>
      <c r="D35" s="7"/>
      <c r="E35" s="7"/>
      <c r="F35" s="7"/>
      <c r="G35" s="7"/>
      <c r="H35" s="7"/>
    </row>
    <row r="36" spans="2:8" ht="15">
      <c r="C36" s="4"/>
      <c r="D36" s="4"/>
      <c r="E36" s="4"/>
      <c r="F36" s="4"/>
      <c r="G36" s="4"/>
      <c r="H36" s="4"/>
    </row>
    <row r="37" spans="2:8" ht="15.75" thickBot="1">
      <c r="C37" s="50" t="s">
        <v>34</v>
      </c>
      <c r="D37" s="50"/>
      <c r="E37" s="60">
        <v>43427</v>
      </c>
      <c r="F37" s="51"/>
      <c r="G37" s="51"/>
      <c r="H37" s="51"/>
    </row>
    <row r="38" spans="2:8" ht="15">
      <c r="C38" s="4"/>
      <c r="D38" s="4"/>
      <c r="E38" s="4"/>
      <c r="F38" s="4"/>
      <c r="G38" s="4"/>
      <c r="H38" s="4"/>
    </row>
    <row r="39" spans="2:8" ht="15">
      <c r="C39" s="4"/>
      <c r="D39" s="4"/>
      <c r="E39" s="4"/>
      <c r="F39" s="4"/>
      <c r="G39" s="4"/>
      <c r="H39" s="4"/>
    </row>
    <row r="40" spans="2:8" ht="15">
      <c r="C40" s="4"/>
      <c r="D40" s="4"/>
      <c r="E40" s="5"/>
      <c r="F40" s="4"/>
      <c r="G40" s="4"/>
      <c r="H40" s="4"/>
    </row>
    <row r="41" spans="2:8" ht="15">
      <c r="C41" s="6"/>
      <c r="D41" s="4"/>
      <c r="E41" s="4"/>
      <c r="F41" s="4"/>
      <c r="G41" s="4"/>
      <c r="H41" s="4"/>
    </row>
  </sheetData>
  <mergeCells count="9">
    <mergeCell ref="E30:H30"/>
    <mergeCell ref="C37:D37"/>
    <mergeCell ref="E37:H37"/>
    <mergeCell ref="C6:H6"/>
    <mergeCell ref="F12:H12"/>
    <mergeCell ref="C13:H13"/>
    <mergeCell ref="D14:E14"/>
    <mergeCell ref="E28:H28"/>
    <mergeCell ref="E29:H29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$N$20:$N$29</formula1>
    </dataValidation>
    <dataValidation type="list" allowBlank="1" showInputMessage="1" showErrorMessage="1" sqref="D12">
      <formula1>$N$20:$N$29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38"/>
  <sheetViews>
    <sheetView topLeftCell="A10" workbookViewId="0">
      <selection activeCell="J33" sqref="J3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.140625" customWidth="1"/>
  </cols>
  <sheetData>
    <row r="6" spans="1:14" ht="21.75">
      <c r="C6" s="49" t="s">
        <v>32</v>
      </c>
      <c r="D6" s="49"/>
      <c r="E6" s="49"/>
      <c r="F6" s="49"/>
      <c r="G6" s="49"/>
      <c r="H6" s="49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27</v>
      </c>
      <c r="E10" s="16" t="s">
        <v>28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26</v>
      </c>
      <c r="F12" s="52" t="s">
        <v>137</v>
      </c>
      <c r="G12" s="53"/>
      <c r="H12" s="54"/>
      <c r="I12" s="39">
        <f>SUM(G15:G18)</f>
        <v>37219</v>
      </c>
      <c r="N12" s="2" t="s">
        <v>12</v>
      </c>
    </row>
    <row r="13" spans="1:14" ht="15.75" thickBot="1">
      <c r="C13" s="55"/>
      <c r="D13" s="55"/>
      <c r="E13" s="55"/>
      <c r="F13" s="55"/>
      <c r="G13" s="55"/>
      <c r="H13" s="55"/>
      <c r="N13" s="2"/>
    </row>
    <row r="14" spans="1:14" ht="25.5" thickBot="1">
      <c r="C14" s="21" t="s">
        <v>0</v>
      </c>
      <c r="D14" s="61" t="s">
        <v>31</v>
      </c>
      <c r="E14" s="62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138</v>
      </c>
      <c r="E15" s="27" t="s">
        <v>139</v>
      </c>
      <c r="F15" s="28">
        <v>5973294</v>
      </c>
      <c r="G15" s="28">
        <v>4415</v>
      </c>
      <c r="H15" s="29">
        <v>39484</v>
      </c>
      <c r="N15" s="2">
        <v>2018</v>
      </c>
    </row>
    <row r="16" spans="1:14" ht="15.75" thickBot="1">
      <c r="C16" s="25">
        <v>2</v>
      </c>
      <c r="D16" s="26" t="s">
        <v>138</v>
      </c>
      <c r="E16" s="27" t="s">
        <v>140</v>
      </c>
      <c r="F16" s="28">
        <v>5973301</v>
      </c>
      <c r="G16" s="28">
        <v>5943</v>
      </c>
      <c r="H16" s="29">
        <v>39484</v>
      </c>
      <c r="N16" s="2">
        <v>2019</v>
      </c>
    </row>
    <row r="17" spans="2:15" ht="18" customHeight="1" thickBot="1">
      <c r="C17" s="25">
        <v>3</v>
      </c>
      <c r="D17" s="26" t="s">
        <v>141</v>
      </c>
      <c r="E17" s="27" t="s">
        <v>60</v>
      </c>
      <c r="F17" s="28">
        <v>5990397</v>
      </c>
      <c r="G17" s="28">
        <v>12104</v>
      </c>
      <c r="H17" s="29">
        <v>39782</v>
      </c>
      <c r="N17" s="2" t="s">
        <v>13</v>
      </c>
    </row>
    <row r="18" spans="2:15" ht="18" customHeight="1" thickBot="1">
      <c r="C18" s="25">
        <v>4</v>
      </c>
      <c r="D18" s="26" t="s">
        <v>142</v>
      </c>
      <c r="E18" s="27" t="s">
        <v>143</v>
      </c>
      <c r="F18" s="28">
        <v>16405723</v>
      </c>
      <c r="G18" s="28">
        <v>14757</v>
      </c>
      <c r="H18" s="29">
        <v>39801</v>
      </c>
      <c r="N18" s="2" t="s">
        <v>20</v>
      </c>
      <c r="O18" s="2" t="s">
        <v>28</v>
      </c>
    </row>
    <row r="19" spans="2:15" ht="18" customHeight="1" thickBot="1">
      <c r="C19" s="25">
        <v>5</v>
      </c>
      <c r="D19" s="26" t="s">
        <v>144</v>
      </c>
      <c r="E19" s="27" t="s">
        <v>145</v>
      </c>
      <c r="F19" s="28">
        <v>5973393</v>
      </c>
      <c r="G19" s="28">
        <v>17452</v>
      </c>
      <c r="H19" s="29">
        <v>39244</v>
      </c>
      <c r="N19" s="2" t="s">
        <v>14</v>
      </c>
      <c r="O19" s="2" t="s">
        <v>29</v>
      </c>
    </row>
    <row r="20" spans="2:15" ht="18" customHeight="1" thickBot="1">
      <c r="C20" s="25">
        <v>6</v>
      </c>
      <c r="D20" s="26" t="s">
        <v>146</v>
      </c>
      <c r="E20" s="27" t="s">
        <v>147</v>
      </c>
      <c r="F20" s="28">
        <v>16405715</v>
      </c>
      <c r="G20" s="28">
        <v>17452</v>
      </c>
      <c r="H20" s="29">
        <v>39470</v>
      </c>
      <c r="N20" s="2" t="s">
        <v>33</v>
      </c>
    </row>
    <row r="21" spans="2:15" ht="18" customHeight="1" thickBot="1">
      <c r="C21" s="25">
        <v>7</v>
      </c>
      <c r="D21" s="26" t="s">
        <v>148</v>
      </c>
      <c r="E21" s="27" t="s">
        <v>77</v>
      </c>
      <c r="F21" s="28" t="s">
        <v>149</v>
      </c>
      <c r="G21" s="28" t="s">
        <v>61</v>
      </c>
      <c r="H21" s="29">
        <v>39222</v>
      </c>
      <c r="N21" s="2" t="s">
        <v>16</v>
      </c>
    </row>
    <row r="22" spans="2:15" ht="18" customHeight="1" thickBot="1">
      <c r="C22" s="25">
        <v>8</v>
      </c>
      <c r="D22" s="26" t="s">
        <v>112</v>
      </c>
      <c r="E22" s="27"/>
      <c r="F22" s="28"/>
      <c r="G22" s="28" t="s">
        <v>112</v>
      </c>
      <c r="H22" s="29"/>
      <c r="N22" s="2" t="s">
        <v>17</v>
      </c>
    </row>
    <row r="23" spans="2:15" ht="18" customHeight="1">
      <c r="C23" s="7"/>
      <c r="D23" s="7"/>
      <c r="E23" s="7"/>
      <c r="F23" s="7"/>
      <c r="G23" s="7"/>
      <c r="H23" s="7"/>
      <c r="N23" s="2" t="s">
        <v>22</v>
      </c>
    </row>
    <row r="24" spans="2:15" ht="18" customHeight="1">
      <c r="C24" s="7"/>
      <c r="D24" s="7"/>
      <c r="E24" s="7"/>
      <c r="F24" s="7"/>
      <c r="G24" s="7"/>
      <c r="H24" s="7"/>
      <c r="N24" s="2" t="s">
        <v>23</v>
      </c>
    </row>
    <row r="25" spans="2:15" ht="18" customHeight="1" thickBot="1">
      <c r="C25" s="30"/>
      <c r="D25" s="31" t="s">
        <v>30</v>
      </c>
      <c r="E25" s="58" t="s">
        <v>150</v>
      </c>
      <c r="F25" s="58"/>
      <c r="G25" s="58"/>
      <c r="H25" s="58"/>
      <c r="N25" s="2" t="s">
        <v>24</v>
      </c>
    </row>
    <row r="26" spans="2:15" ht="18" customHeight="1" thickBot="1">
      <c r="C26" s="30"/>
      <c r="D26" s="32" t="s">
        <v>4</v>
      </c>
      <c r="E26" s="59">
        <v>649641845</v>
      </c>
      <c r="F26" s="59"/>
      <c r="G26" s="59"/>
      <c r="H26" s="59"/>
      <c r="N26" s="2" t="s">
        <v>25</v>
      </c>
    </row>
    <row r="27" spans="2:15" ht="18" customHeight="1" thickBot="1">
      <c r="C27" s="30"/>
      <c r="D27" s="32" t="s">
        <v>7</v>
      </c>
      <c r="E27" s="59" t="s">
        <v>151</v>
      </c>
      <c r="F27" s="59"/>
      <c r="G27" s="59"/>
      <c r="H27" s="59"/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3"/>
      <c r="C29" s="33" t="s">
        <v>35</v>
      </c>
      <c r="D29" s="33"/>
      <c r="E29" s="33"/>
      <c r="F29" s="33"/>
      <c r="G29" s="33"/>
      <c r="H29" s="34"/>
    </row>
    <row r="30" spans="2:15" ht="18" customHeight="1">
      <c r="B30" s="3"/>
      <c r="C30" s="33" t="s">
        <v>36</v>
      </c>
      <c r="D30" s="33"/>
      <c r="E30" s="33"/>
      <c r="F30" s="33"/>
      <c r="G30" s="33"/>
      <c r="H30" s="34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 ht="15">
      <c r="C33" s="4"/>
      <c r="D33" s="4"/>
      <c r="E33" s="4"/>
      <c r="F33" s="4"/>
      <c r="G33" s="4"/>
      <c r="H33" s="4"/>
    </row>
    <row r="34" spans="3:8" ht="15.75" thickBot="1">
      <c r="C34" s="50" t="s">
        <v>34</v>
      </c>
      <c r="D34" s="50"/>
      <c r="E34" s="60">
        <v>43418</v>
      </c>
      <c r="F34" s="51"/>
      <c r="G34" s="51"/>
      <c r="H34" s="51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4"/>
      <c r="F36" s="4"/>
      <c r="G36" s="4"/>
      <c r="H36" s="4"/>
    </row>
    <row r="37" spans="3:8" ht="15">
      <c r="C37" s="4"/>
      <c r="D37" s="4"/>
      <c r="E37" s="5"/>
      <c r="F37" s="4"/>
      <c r="G37" s="4"/>
      <c r="H37" s="4"/>
    </row>
    <row r="38" spans="3:8" ht="15">
      <c r="C38" s="6"/>
      <c r="D38" s="4"/>
      <c r="E38" s="4"/>
      <c r="F38" s="4"/>
      <c r="G38" s="4"/>
      <c r="H38" s="4"/>
    </row>
  </sheetData>
  <mergeCells count="9">
    <mergeCell ref="E27:H27"/>
    <mergeCell ref="C34:D34"/>
    <mergeCell ref="E34:H34"/>
    <mergeCell ref="C6:H6"/>
    <mergeCell ref="F12:H12"/>
    <mergeCell ref="C13:H13"/>
    <mergeCell ref="D14:E1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O40"/>
  <sheetViews>
    <sheetView workbookViewId="0">
      <selection activeCell="J22" sqref="J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7109375" customWidth="1"/>
  </cols>
  <sheetData>
    <row r="6" spans="1:14" ht="21.75">
      <c r="C6" s="66" t="s">
        <v>32</v>
      </c>
      <c r="D6" s="66"/>
      <c r="E6" s="66"/>
      <c r="F6" s="66"/>
      <c r="G6" s="66"/>
      <c r="H6" s="66"/>
    </row>
    <row r="7" spans="1:14" ht="18.75">
      <c r="A7" s="1"/>
      <c r="B7" s="1"/>
      <c r="C7" s="67"/>
      <c r="D7" s="68" t="s">
        <v>5</v>
      </c>
      <c r="E7" s="69" t="s">
        <v>9</v>
      </c>
      <c r="F7" s="11"/>
      <c r="G7" s="4"/>
      <c r="H7" s="4"/>
    </row>
    <row r="8" spans="1:14" ht="18.75">
      <c r="A8" s="1"/>
      <c r="B8" s="1"/>
      <c r="C8" s="67"/>
      <c r="D8" s="68" t="s">
        <v>6</v>
      </c>
      <c r="E8" s="69" t="s">
        <v>13</v>
      </c>
      <c r="F8" s="12"/>
      <c r="G8" s="4"/>
      <c r="H8" s="4"/>
    </row>
    <row r="9" spans="1:14" ht="15.75">
      <c r="A9" s="1"/>
      <c r="B9" s="1"/>
      <c r="C9" s="12"/>
      <c r="D9" s="70" t="s">
        <v>8</v>
      </c>
      <c r="E9" s="69">
        <v>2019</v>
      </c>
      <c r="F9" s="4"/>
      <c r="G9" s="14"/>
      <c r="H9" s="15"/>
      <c r="N9" s="2" t="s">
        <v>9</v>
      </c>
    </row>
    <row r="10" spans="1:14" ht="15.75">
      <c r="C10" s="4"/>
      <c r="D10" s="70" t="s">
        <v>27</v>
      </c>
      <c r="E10" s="71" t="s">
        <v>28</v>
      </c>
      <c r="F10" s="15"/>
      <c r="G10" s="15"/>
      <c r="H10" s="15"/>
      <c r="N10" s="2" t="s">
        <v>10</v>
      </c>
    </row>
    <row r="11" spans="1:14" ht="19.5" thickBot="1">
      <c r="C11" s="4"/>
      <c r="D11" s="72"/>
      <c r="E11" s="15"/>
      <c r="F11" s="15"/>
      <c r="G11" s="15"/>
      <c r="H11" s="15"/>
      <c r="N11" s="2" t="s">
        <v>11</v>
      </c>
    </row>
    <row r="12" spans="1:14" ht="15.75" thickBot="1">
      <c r="C12" s="73" t="s">
        <v>15</v>
      </c>
      <c r="D12" s="74" t="s">
        <v>16</v>
      </c>
      <c r="E12" s="75" t="s">
        <v>26</v>
      </c>
      <c r="F12" s="76" t="s">
        <v>152</v>
      </c>
      <c r="G12" s="77"/>
      <c r="H12" s="78"/>
      <c r="I12" s="39">
        <f>SUM(G15:G18)</f>
        <v>39063</v>
      </c>
      <c r="N12" s="2" t="s">
        <v>12</v>
      </c>
    </row>
    <row r="13" spans="1:14" ht="15.75" thickBot="1">
      <c r="C13" s="79"/>
      <c r="D13" s="79"/>
      <c r="E13" s="79"/>
      <c r="F13" s="79"/>
      <c r="G13" s="79"/>
      <c r="H13" s="79"/>
      <c r="N13" s="2"/>
    </row>
    <row r="14" spans="1:14" ht="25.5" thickBot="1">
      <c r="C14" s="80" t="s">
        <v>0</v>
      </c>
      <c r="D14" s="81" t="s">
        <v>31</v>
      </c>
      <c r="E14" s="82"/>
      <c r="F14" s="83" t="s">
        <v>1</v>
      </c>
      <c r="G14" s="84" t="s">
        <v>2</v>
      </c>
      <c r="H14" s="85" t="s">
        <v>3</v>
      </c>
    </row>
    <row r="15" spans="1:14" ht="15.75" thickBot="1">
      <c r="C15" s="86">
        <v>1</v>
      </c>
      <c r="D15" s="87" t="s">
        <v>153</v>
      </c>
      <c r="E15" s="88"/>
      <c r="F15" s="89">
        <v>5999464</v>
      </c>
      <c r="G15" s="89">
        <v>7131</v>
      </c>
      <c r="H15" s="90">
        <v>39685</v>
      </c>
      <c r="N15" s="2">
        <v>2018</v>
      </c>
    </row>
    <row r="16" spans="1:14" ht="15.75" thickBot="1">
      <c r="C16" s="86">
        <v>2</v>
      </c>
      <c r="D16" s="91" t="s">
        <v>154</v>
      </c>
      <c r="E16" s="92"/>
      <c r="F16" s="93">
        <v>5991006</v>
      </c>
      <c r="G16" s="93">
        <v>7304</v>
      </c>
      <c r="H16" s="94">
        <v>39948</v>
      </c>
      <c r="N16" s="2">
        <v>2019</v>
      </c>
    </row>
    <row r="17" spans="2:15" ht="18" customHeight="1" thickBot="1">
      <c r="C17" s="86">
        <v>3</v>
      </c>
      <c r="D17" s="87" t="s">
        <v>155</v>
      </c>
      <c r="E17" s="88"/>
      <c r="F17" s="89">
        <v>5983722</v>
      </c>
      <c r="G17" s="89">
        <v>9871</v>
      </c>
      <c r="H17" s="90">
        <v>39765</v>
      </c>
      <c r="N17" s="2" t="s">
        <v>13</v>
      </c>
    </row>
    <row r="18" spans="2:15" ht="18" customHeight="1" thickBot="1">
      <c r="C18" s="86">
        <v>4</v>
      </c>
      <c r="D18" s="87" t="s">
        <v>156</v>
      </c>
      <c r="E18" s="88"/>
      <c r="F18" s="89">
        <v>5999472</v>
      </c>
      <c r="G18" s="89">
        <v>14757</v>
      </c>
      <c r="H18" s="90">
        <v>39596</v>
      </c>
      <c r="N18" s="2" t="s">
        <v>20</v>
      </c>
      <c r="O18" s="2" t="s">
        <v>28</v>
      </c>
    </row>
    <row r="19" spans="2:15" ht="18" customHeight="1" thickBot="1">
      <c r="C19" s="86">
        <v>5</v>
      </c>
      <c r="D19" s="87" t="s">
        <v>157</v>
      </c>
      <c r="E19" s="88"/>
      <c r="F19" s="89">
        <v>16403545</v>
      </c>
      <c r="G19" s="89">
        <v>17452</v>
      </c>
      <c r="H19" s="90">
        <v>39378</v>
      </c>
      <c r="N19" s="2" t="s">
        <v>14</v>
      </c>
      <c r="O19" s="2" t="s">
        <v>29</v>
      </c>
    </row>
    <row r="20" spans="2:15" ht="18" customHeight="1" thickBot="1">
      <c r="C20" s="86">
        <v>6</v>
      </c>
      <c r="D20" s="87" t="s">
        <v>158</v>
      </c>
      <c r="E20" s="88"/>
      <c r="F20" s="89">
        <v>16405468</v>
      </c>
      <c r="G20" s="89">
        <v>17452</v>
      </c>
      <c r="H20" s="90">
        <v>39597</v>
      </c>
      <c r="N20" s="2" t="s">
        <v>33</v>
      </c>
    </row>
    <row r="21" spans="2:15" ht="18" customHeight="1" thickBot="1">
      <c r="C21" s="86">
        <v>7</v>
      </c>
      <c r="D21" s="87" t="s">
        <v>159</v>
      </c>
      <c r="E21" s="88"/>
      <c r="F21" s="89">
        <v>16405450</v>
      </c>
      <c r="G21" s="89">
        <v>17452</v>
      </c>
      <c r="H21" s="90">
        <v>39661</v>
      </c>
      <c r="N21" s="2" t="s">
        <v>16</v>
      </c>
    </row>
    <row r="22" spans="2:15" ht="18" customHeight="1" thickBot="1">
      <c r="C22" s="86">
        <v>8</v>
      </c>
      <c r="D22" s="87" t="s">
        <v>160</v>
      </c>
      <c r="E22" s="88"/>
      <c r="F22" s="89">
        <v>5980934</v>
      </c>
      <c r="G22" s="89">
        <v>17452</v>
      </c>
      <c r="H22" s="90">
        <v>39777</v>
      </c>
      <c r="N22" s="2" t="s">
        <v>17</v>
      </c>
    </row>
    <row r="23" spans="2:15" ht="18" customHeight="1" thickBot="1">
      <c r="C23" s="86">
        <v>9</v>
      </c>
      <c r="D23" s="87" t="s">
        <v>112</v>
      </c>
      <c r="E23" s="88"/>
      <c r="F23" s="89"/>
      <c r="G23" s="89" t="s">
        <v>112</v>
      </c>
      <c r="H23" s="90"/>
      <c r="N23" s="2" t="s">
        <v>18</v>
      </c>
    </row>
    <row r="24" spans="2:15" ht="18" customHeight="1" thickBot="1">
      <c r="C24" s="95">
        <v>10</v>
      </c>
      <c r="D24" s="96"/>
      <c r="E24" s="88"/>
      <c r="F24" s="97"/>
      <c r="G24" s="97"/>
      <c r="H24" s="98"/>
      <c r="N24" s="2" t="s">
        <v>19</v>
      </c>
    </row>
    <row r="25" spans="2:15" ht="18" customHeight="1">
      <c r="C25" s="7"/>
      <c r="D25" s="7"/>
      <c r="E25" s="7"/>
      <c r="F25" s="7"/>
      <c r="G25" s="7"/>
      <c r="H25" s="7"/>
      <c r="N25" s="2" t="s">
        <v>22</v>
      </c>
    </row>
    <row r="26" spans="2:15" ht="18" customHeight="1">
      <c r="C26" s="7"/>
      <c r="D26" s="7"/>
      <c r="E26" s="7"/>
      <c r="F26" s="7"/>
      <c r="G26" s="7"/>
      <c r="H26" s="7"/>
      <c r="N26" s="2" t="s">
        <v>23</v>
      </c>
    </row>
    <row r="27" spans="2:15" ht="18" customHeight="1" thickBot="1">
      <c r="C27" s="30"/>
      <c r="D27" s="99" t="s">
        <v>30</v>
      </c>
      <c r="E27" s="100" t="s">
        <v>161</v>
      </c>
      <c r="F27" s="100"/>
      <c r="G27" s="100"/>
      <c r="H27" s="100"/>
      <c r="N27" s="2" t="s">
        <v>24</v>
      </c>
    </row>
    <row r="28" spans="2:15" ht="18" customHeight="1" thickBot="1">
      <c r="C28" s="30"/>
      <c r="D28" s="101" t="s">
        <v>4</v>
      </c>
      <c r="E28" s="102">
        <v>629658610</v>
      </c>
      <c r="F28" s="102"/>
      <c r="G28" s="102"/>
      <c r="H28" s="102"/>
      <c r="N28" s="2" t="s">
        <v>25</v>
      </c>
    </row>
    <row r="29" spans="2:15" ht="18" customHeight="1" thickBot="1">
      <c r="C29" s="30"/>
      <c r="D29" s="101" t="s">
        <v>7</v>
      </c>
      <c r="E29" s="103" t="s">
        <v>162</v>
      </c>
      <c r="F29" s="102"/>
      <c r="G29" s="102"/>
      <c r="H29" s="102"/>
    </row>
    <row r="30" spans="2:15" ht="18" customHeight="1">
      <c r="C30" s="4"/>
      <c r="D30" s="4"/>
      <c r="E30" s="4"/>
      <c r="F30" s="4"/>
      <c r="G30" s="4"/>
      <c r="H30" s="4"/>
    </row>
    <row r="31" spans="2:15" ht="18" customHeight="1">
      <c r="B31" s="104"/>
      <c r="C31" s="105" t="s">
        <v>35</v>
      </c>
      <c r="D31" s="105"/>
      <c r="E31" s="105"/>
      <c r="F31" s="105"/>
      <c r="G31" s="105"/>
      <c r="H31" s="106"/>
    </row>
    <row r="32" spans="2:15" ht="18" customHeight="1">
      <c r="B32" s="104"/>
      <c r="C32" s="105" t="s">
        <v>36</v>
      </c>
      <c r="D32" s="105"/>
      <c r="E32" s="105"/>
      <c r="F32" s="105"/>
      <c r="G32" s="105"/>
      <c r="H32" s="106"/>
    </row>
    <row r="33" spans="3:8" ht="15">
      <c r="C33" s="7"/>
      <c r="D33" s="7"/>
      <c r="E33" s="7"/>
      <c r="F33" s="7"/>
      <c r="G33" s="7"/>
      <c r="H33" s="7"/>
    </row>
    <row r="34" spans="3:8" ht="15">
      <c r="C34" s="7"/>
      <c r="D34" s="7"/>
      <c r="E34" s="7"/>
      <c r="F34" s="7"/>
      <c r="G34" s="7"/>
      <c r="H34" s="7"/>
    </row>
    <row r="35" spans="3:8" ht="15">
      <c r="C35" s="4"/>
      <c r="D35" s="4"/>
      <c r="E35" s="4"/>
      <c r="F35" s="4"/>
      <c r="G35" s="4"/>
      <c r="H35" s="4"/>
    </row>
    <row r="36" spans="3:8" ht="15.75" thickBot="1">
      <c r="C36" s="107" t="s">
        <v>34</v>
      </c>
      <c r="D36" s="107"/>
      <c r="E36" s="108">
        <v>43425</v>
      </c>
      <c r="F36" s="109"/>
      <c r="G36" s="109"/>
      <c r="H36" s="109"/>
    </row>
    <row r="37" spans="3:8" ht="15">
      <c r="C37" s="4"/>
      <c r="D37" s="4"/>
      <c r="E37" s="4"/>
      <c r="F37" s="4"/>
      <c r="G37" s="4"/>
      <c r="H37" s="4"/>
    </row>
    <row r="38" spans="3:8" ht="15">
      <c r="C38" s="4"/>
      <c r="D38" s="4"/>
      <c r="E38" s="4"/>
      <c r="F38" s="4"/>
      <c r="G38" s="4"/>
      <c r="H38" s="4"/>
    </row>
    <row r="39" spans="3:8" ht="15">
      <c r="C39" s="4"/>
      <c r="D39" s="4"/>
      <c r="E39" s="110"/>
      <c r="F39" s="4"/>
      <c r="G39" s="4"/>
      <c r="H39" s="4"/>
    </row>
    <row r="40" spans="3:8" ht="15">
      <c r="C40" s="111"/>
      <c r="D40" s="4"/>
      <c r="E40" s="4"/>
      <c r="F40" s="4"/>
      <c r="G40" s="4"/>
      <c r="H40" s="4"/>
    </row>
  </sheetData>
  <mergeCells count="9">
    <mergeCell ref="E29:H29"/>
    <mergeCell ref="C36:D36"/>
    <mergeCell ref="E36:H36"/>
    <mergeCell ref="C6:H6"/>
    <mergeCell ref="F12:H12"/>
    <mergeCell ref="C13:H13"/>
    <mergeCell ref="D14:E14"/>
    <mergeCell ref="E27:H27"/>
    <mergeCell ref="E28:H28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$N$20:$N$28</formula1>
    </dataValidation>
    <dataValidation type="list" allowBlank="1" showInputMessage="1" showErrorMessage="1" sqref="D12">
      <formula1>$N$20:$N$28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hyperlinks>
    <hyperlink ref="E29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6:O34"/>
  <sheetViews>
    <sheetView workbookViewId="0">
      <selection activeCell="J24" sqref="J24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85546875" customWidth="1"/>
  </cols>
  <sheetData>
    <row r="6" spans="1:14" ht="21.75">
      <c r="C6" s="49" t="s">
        <v>32</v>
      </c>
      <c r="D6" s="49"/>
      <c r="E6" s="49"/>
      <c r="F6" s="49"/>
      <c r="G6" s="49"/>
      <c r="H6" s="49"/>
    </row>
    <row r="7" spans="1:14" ht="18.75">
      <c r="A7" s="1"/>
      <c r="B7" s="1"/>
      <c r="C7" s="8"/>
      <c r="D7" s="9" t="s">
        <v>163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164</v>
      </c>
      <c r="E9" s="10"/>
      <c r="F9" s="4"/>
      <c r="G9" s="14"/>
      <c r="H9" s="15"/>
      <c r="N9" s="2" t="s">
        <v>9</v>
      </c>
    </row>
    <row r="10" spans="1:14" ht="15.75">
      <c r="C10" s="4"/>
      <c r="D10" s="13" t="s">
        <v>165</v>
      </c>
      <c r="E10" s="16"/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26</v>
      </c>
      <c r="F12" s="52" t="s">
        <v>174</v>
      </c>
      <c r="G12" s="53"/>
      <c r="H12" s="54"/>
      <c r="I12" s="39">
        <f>SUM(G15:G18)</f>
        <v>40210</v>
      </c>
      <c r="N12" s="2" t="s">
        <v>12</v>
      </c>
    </row>
    <row r="13" spans="1:14" ht="15.75" thickBot="1">
      <c r="C13" s="55"/>
      <c r="D13" s="55"/>
      <c r="E13" s="55"/>
      <c r="F13" s="55"/>
      <c r="G13" s="55"/>
      <c r="H13" s="55"/>
      <c r="N13" s="2"/>
    </row>
    <row r="14" spans="1:14" ht="25.5" thickBot="1">
      <c r="C14" s="21" t="s">
        <v>0</v>
      </c>
      <c r="D14" s="61" t="s">
        <v>31</v>
      </c>
      <c r="E14" s="62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35" t="s">
        <v>166</v>
      </c>
      <c r="E15" s="36" t="s">
        <v>167</v>
      </c>
      <c r="F15" s="37">
        <v>5995834</v>
      </c>
      <c r="G15" s="37">
        <v>6254</v>
      </c>
      <c r="H15" s="38">
        <v>39583</v>
      </c>
      <c r="N15" s="2">
        <v>2018</v>
      </c>
    </row>
    <row r="16" spans="1:14" ht="15.75" thickBot="1">
      <c r="C16" s="25">
        <v>2</v>
      </c>
      <c r="D16" s="26" t="s">
        <v>168</v>
      </c>
      <c r="E16" s="27" t="s">
        <v>47</v>
      </c>
      <c r="F16" s="28">
        <v>16406276</v>
      </c>
      <c r="G16" s="28">
        <v>8356</v>
      </c>
      <c r="H16" s="29">
        <v>39599</v>
      </c>
      <c r="N16" s="2">
        <v>2019</v>
      </c>
    </row>
    <row r="17" spans="2:15" ht="18" customHeight="1" thickBot="1">
      <c r="C17" s="25">
        <v>3</v>
      </c>
      <c r="D17" s="26" t="s">
        <v>169</v>
      </c>
      <c r="E17" s="27" t="s">
        <v>170</v>
      </c>
      <c r="F17" s="28">
        <v>16406325</v>
      </c>
      <c r="G17" s="28">
        <v>10843</v>
      </c>
      <c r="H17" s="29">
        <v>39015</v>
      </c>
      <c r="N17" s="2" t="s">
        <v>13</v>
      </c>
    </row>
    <row r="18" spans="2:15" ht="18" customHeight="1" thickBot="1">
      <c r="C18" s="25">
        <v>4</v>
      </c>
      <c r="D18" s="26" t="s">
        <v>171</v>
      </c>
      <c r="E18" s="27" t="s">
        <v>147</v>
      </c>
      <c r="F18" s="28">
        <v>5989142</v>
      </c>
      <c r="G18" s="28">
        <v>14757</v>
      </c>
      <c r="H18" s="29">
        <v>39492</v>
      </c>
      <c r="N18" s="2" t="s">
        <v>20</v>
      </c>
      <c r="O18" s="2" t="s">
        <v>28</v>
      </c>
    </row>
    <row r="19" spans="2:15" ht="18" customHeight="1">
      <c r="C19" s="7"/>
      <c r="D19" s="7"/>
      <c r="E19" s="7"/>
      <c r="F19" s="7"/>
      <c r="G19" s="7"/>
      <c r="H19" s="7"/>
      <c r="N19" s="2" t="s">
        <v>22</v>
      </c>
    </row>
    <row r="20" spans="2:15" ht="18" customHeight="1">
      <c r="C20" s="7"/>
      <c r="D20" s="7"/>
      <c r="E20" s="7"/>
      <c r="F20" s="7"/>
      <c r="G20" s="7"/>
      <c r="H20" s="7"/>
      <c r="N20" s="2" t="s">
        <v>23</v>
      </c>
    </row>
    <row r="21" spans="2:15" ht="18" customHeight="1" thickBot="1">
      <c r="C21" s="30"/>
      <c r="D21" s="31" t="s">
        <v>30</v>
      </c>
      <c r="E21" s="58" t="s">
        <v>172</v>
      </c>
      <c r="F21" s="58"/>
      <c r="G21" s="58"/>
      <c r="H21" s="58"/>
      <c r="N21" s="2" t="s">
        <v>24</v>
      </c>
    </row>
    <row r="22" spans="2:15" ht="18" customHeight="1" thickBot="1">
      <c r="C22" s="30"/>
      <c r="D22" s="32" t="s">
        <v>4</v>
      </c>
      <c r="E22" s="59">
        <v>696561308</v>
      </c>
      <c r="F22" s="59"/>
      <c r="G22" s="59"/>
      <c r="H22" s="59"/>
      <c r="N22" s="2" t="s">
        <v>25</v>
      </c>
    </row>
    <row r="23" spans="2:15" ht="18" customHeight="1" thickBot="1">
      <c r="C23" s="30"/>
      <c r="D23" s="32" t="s">
        <v>7</v>
      </c>
      <c r="E23" s="59" t="s">
        <v>173</v>
      </c>
      <c r="F23" s="59"/>
      <c r="G23" s="59"/>
      <c r="H23" s="59"/>
    </row>
    <row r="24" spans="2:15" ht="18" customHeight="1">
      <c r="C24" s="4"/>
      <c r="D24" s="4"/>
      <c r="E24" s="4"/>
      <c r="F24" s="4"/>
      <c r="G24" s="4"/>
      <c r="H24" s="4"/>
    </row>
    <row r="25" spans="2:15" ht="18" customHeight="1">
      <c r="B25" s="3"/>
      <c r="C25" s="33" t="s">
        <v>35</v>
      </c>
      <c r="D25" s="33"/>
      <c r="E25" s="33"/>
      <c r="F25" s="33"/>
      <c r="G25" s="33"/>
      <c r="H25" s="34"/>
    </row>
    <row r="26" spans="2:15" ht="18" customHeight="1">
      <c r="B26" s="3"/>
      <c r="C26" s="33" t="s">
        <v>36</v>
      </c>
      <c r="D26" s="33"/>
      <c r="E26" s="33"/>
      <c r="F26" s="33"/>
      <c r="G26" s="33"/>
      <c r="H26" s="34"/>
    </row>
    <row r="27" spans="2:15" ht="18" customHeight="1">
      <c r="C27" s="7"/>
      <c r="D27" s="7"/>
      <c r="E27" s="7"/>
      <c r="F27" s="7"/>
      <c r="G27" s="7"/>
      <c r="H27" s="7"/>
    </row>
    <row r="28" spans="2:15" ht="18" customHeight="1">
      <c r="C28" s="7"/>
      <c r="D28" s="7"/>
      <c r="E28" s="7"/>
      <c r="F28" s="7"/>
      <c r="G28" s="7"/>
      <c r="H28" s="7"/>
    </row>
    <row r="29" spans="2:15" ht="18" customHeight="1">
      <c r="C29" s="4"/>
      <c r="D29" s="4"/>
      <c r="E29" s="4"/>
      <c r="F29" s="4"/>
      <c r="G29" s="4"/>
      <c r="H29" s="4"/>
    </row>
    <row r="30" spans="2:15" ht="18" customHeight="1" thickBot="1">
      <c r="C30" s="50" t="s">
        <v>34</v>
      </c>
      <c r="D30" s="50"/>
      <c r="E30" s="60">
        <v>43429</v>
      </c>
      <c r="F30" s="51"/>
      <c r="G30" s="51"/>
      <c r="H30" s="51"/>
    </row>
    <row r="31" spans="2:15" ht="18" customHeight="1">
      <c r="C31" s="4"/>
      <c r="D31" s="4"/>
      <c r="E31" s="4"/>
      <c r="F31" s="4"/>
      <c r="G31" s="4"/>
      <c r="H31" s="4"/>
    </row>
    <row r="32" spans="2:15" ht="18" customHeight="1">
      <c r="C32" s="4"/>
      <c r="D32" s="4"/>
      <c r="E32" s="4"/>
      <c r="F32" s="4"/>
      <c r="G32" s="4"/>
      <c r="H32" s="4"/>
    </row>
    <row r="33" spans="3:8" ht="15">
      <c r="C33" s="4"/>
      <c r="D33" s="4"/>
      <c r="E33" s="5"/>
      <c r="F33" s="4"/>
      <c r="G33" s="4"/>
      <c r="H33" s="4"/>
    </row>
    <row r="34" spans="3:8" ht="15">
      <c r="C34" s="6"/>
      <c r="D34" s="4"/>
      <c r="E34" s="4"/>
      <c r="F34" s="4"/>
      <c r="G34" s="4"/>
      <c r="H34" s="4"/>
    </row>
  </sheetData>
  <mergeCells count="9">
    <mergeCell ref="E23:H23"/>
    <mergeCell ref="C30:D30"/>
    <mergeCell ref="E30:H30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InputMessage="1" showErrorMessage="1" sqref="E10">
      <formula1>$O$18:$O$18</formula1>
    </dataValidation>
    <dataValidation type="list" allowBlank="1" showDropDown="1" showInputMessage="1" showErrorMessage="1" sqref="C12">
      <formula1>$N$19:$N$22</formula1>
    </dataValidation>
    <dataValidation type="list" allowBlank="1" showInputMessage="1" showErrorMessage="1" sqref="D12">
      <formula1>$N$19:$N$22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$N$17:$N$18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INFO</vt:lpstr>
      <vt:lpstr>GLOBAL TC</vt:lpstr>
      <vt:lpstr>MATCH POINT A</vt:lpstr>
      <vt:lpstr>PLAYAS SANTA PONSA A</vt:lpstr>
      <vt:lpstr>ES CENTRE T&amp;P</vt:lpstr>
      <vt:lpstr>OPEN MARRATXÍ</vt:lpstr>
      <vt:lpstr>CT MURO</vt:lpstr>
      <vt:lpstr>CT POLLENTIA</vt:lpstr>
      <vt:lpstr>SPORTING TC</vt:lpstr>
      <vt:lpstr>CT ARENAL</vt:lpstr>
      <vt:lpstr>CT MANACOR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2018-11-06T09:33:55Z</cp:lastPrinted>
  <dcterms:created xsi:type="dcterms:W3CDTF">2018-01-15T09:39:51Z</dcterms:created>
  <dcterms:modified xsi:type="dcterms:W3CDTF">2018-12-24T11:46:12Z</dcterms:modified>
</cp:coreProperties>
</file>