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INSCRITOS DOBLES M" sheetId="1" r:id="rId1"/>
    <sheet name="INSCRITOS DOBLES F" sheetId="2" r:id="rId2"/>
    <sheet name="INSCRITOS D MIXTO" sheetId="3" r:id="rId3"/>
  </sheets>
  <definedNames/>
  <calcPr fullCalcOnLoad="1"/>
</workbook>
</file>

<file path=xl/sharedStrings.xml><?xml version="1.0" encoding="utf-8"?>
<sst xmlns="http://schemas.openxmlformats.org/spreadsheetml/2006/main" count="405" uniqueCount="159">
  <si>
    <t>Licencia</t>
  </si>
  <si>
    <t>Apellidos</t>
  </si>
  <si>
    <t>Nombre</t>
  </si>
  <si>
    <t>Sexo</t>
  </si>
  <si>
    <t>Puntos Actuales</t>
  </si>
  <si>
    <t>Ranking Actual</t>
  </si>
  <si>
    <t>SEGUI LLOMPART</t>
  </si>
  <si>
    <t>GABRIEL</t>
  </si>
  <si>
    <t>M</t>
  </si>
  <si>
    <t>MAS 60 AÑOS</t>
  </si>
  <si>
    <t>FRANCIA ESCANELLAS</t>
  </si>
  <si>
    <t>SANTIAGO</t>
  </si>
  <si>
    <t>MAS 55 AÑOS</t>
  </si>
  <si>
    <t>MOLINERO</t>
  </si>
  <si>
    <t>CARL</t>
  </si>
  <si>
    <t>MAS 50 AÑOS</t>
  </si>
  <si>
    <t>NAVARRO MUÑOZ</t>
  </si>
  <si>
    <t>JOSE ANTON</t>
  </si>
  <si>
    <t>ROMERO JIMENEZ</t>
  </si>
  <si>
    <t>JUAN</t>
  </si>
  <si>
    <t>OLIVER FONT</t>
  </si>
  <si>
    <t>TONI</t>
  </si>
  <si>
    <t>POMAR PEREZ</t>
  </si>
  <si>
    <t>BARTOLOME</t>
  </si>
  <si>
    <t>ALEMANY PUJOL</t>
  </si>
  <si>
    <t>MIQUEL</t>
  </si>
  <si>
    <t>DURAN HERNANDEZ</t>
  </si>
  <si>
    <t>ALFONSO</t>
  </si>
  <si>
    <t>MAS 65 AÑOS</t>
  </si>
  <si>
    <t>SANCHEZ JIMENEZ</t>
  </si>
  <si>
    <t>MIGUEL</t>
  </si>
  <si>
    <t>BALLESTER ABRINES</t>
  </si>
  <si>
    <t>BARTOMEU</t>
  </si>
  <si>
    <t>MAS 45 AÑOS</t>
  </si>
  <si>
    <t>LLOMPART SEGUI</t>
  </si>
  <si>
    <t>FRANCISCO</t>
  </si>
  <si>
    <t>RAMON FERRAGUT</t>
  </si>
  <si>
    <t>JOSE MARCO</t>
  </si>
  <si>
    <t>MAS 35 AÑOS</t>
  </si>
  <si>
    <t>VILA FIOL</t>
  </si>
  <si>
    <t>MATEO</t>
  </si>
  <si>
    <t>IRANI</t>
  </si>
  <si>
    <t>ZUBIN</t>
  </si>
  <si>
    <t>SBERT SEGUI</t>
  </si>
  <si>
    <t>PEDRO</t>
  </si>
  <si>
    <t>F.Nac.</t>
  </si>
  <si>
    <t>Categoría</t>
  </si>
  <si>
    <t>50M</t>
  </si>
  <si>
    <t>35M</t>
  </si>
  <si>
    <t>55M</t>
  </si>
  <si>
    <t>40F</t>
  </si>
  <si>
    <t>CHACON MUSSELI</t>
  </si>
  <si>
    <t>MARIANA</t>
  </si>
  <si>
    <t>F</t>
  </si>
  <si>
    <t>MAS 40 AÑOS</t>
  </si>
  <si>
    <t>FERRER MERCADAL</t>
  </si>
  <si>
    <t>LORETO</t>
  </si>
  <si>
    <t>GRUNBLATT WAGNER</t>
  </si>
  <si>
    <t>VIVIAN</t>
  </si>
  <si>
    <t>GUIGNIER</t>
  </si>
  <si>
    <t>SYLVIE</t>
  </si>
  <si>
    <t>GRENESS TRONHUS</t>
  </si>
  <si>
    <t>SUSANNE</t>
  </si>
  <si>
    <t>STEFFENRUD</t>
  </si>
  <si>
    <t>THEA</t>
  </si>
  <si>
    <t>LLABRES DURAN</t>
  </si>
  <si>
    <t>MARIA DEL</t>
  </si>
  <si>
    <t>PORRAS CORTES</t>
  </si>
  <si>
    <t>ANA Mª</t>
  </si>
  <si>
    <t>DIAZ ALBERTOS</t>
  </si>
  <si>
    <t>MªCANDELAR</t>
  </si>
  <si>
    <t>MULET ROMERO</t>
  </si>
  <si>
    <t>MARIA ANTO</t>
  </si>
  <si>
    <t>BLASCOS SALLEINS</t>
  </si>
  <si>
    <t>CATALINA</t>
  </si>
  <si>
    <t>GARCIA RODRIGUEZ</t>
  </si>
  <si>
    <t>ELENA</t>
  </si>
  <si>
    <t>50F</t>
  </si>
  <si>
    <t>MORLA QUETGLAS</t>
  </si>
  <si>
    <t>COLOMA</t>
  </si>
  <si>
    <t>SASTRE PONS</t>
  </si>
  <si>
    <t>ISABEL</t>
  </si>
  <si>
    <t>TOUS AGUILO</t>
  </si>
  <si>
    <t>MARGARITA</t>
  </si>
  <si>
    <t>CERNADAS</t>
  </si>
  <si>
    <t>MARCELA CL</t>
  </si>
  <si>
    <t>RISSO ALVARADO</t>
  </si>
  <si>
    <t>LYDIA</t>
  </si>
  <si>
    <t>ROMERO MORALES</t>
  </si>
  <si>
    <t>FRANCISCA</t>
  </si>
  <si>
    <t>HIDALGO DEL POZO</t>
  </si>
  <si>
    <t>MATILDE</t>
  </si>
  <si>
    <t>DIAZ OLIVARES</t>
  </si>
  <si>
    <t>JULIA</t>
  </si>
  <si>
    <t>FRUTOS PEREZ</t>
  </si>
  <si>
    <t>TOMASA</t>
  </si>
  <si>
    <t>GRACIA</t>
  </si>
  <si>
    <t>ESTER PINA</t>
  </si>
  <si>
    <t>ELSA</t>
  </si>
  <si>
    <t>Mª ANTONIA</t>
  </si>
  <si>
    <t>CAPELLA COLOMAR</t>
  </si>
  <si>
    <t>OLIVER MOLINOS</t>
  </si>
  <si>
    <t>ANTONIA AN</t>
  </si>
  <si>
    <t>VIVES CALANDIN</t>
  </si>
  <si>
    <t>JOSE MARIA</t>
  </si>
  <si>
    <t>45X</t>
  </si>
  <si>
    <t>FERRAGUT RAMIS</t>
  </si>
  <si>
    <t>ANTONI</t>
  </si>
  <si>
    <t>CAMPS SASTRE</t>
  </si>
  <si>
    <t>IGNACIO XAMENA</t>
  </si>
  <si>
    <t>MARQUES MAROTO</t>
  </si>
  <si>
    <t>JAUME</t>
  </si>
  <si>
    <t>LLOMPART RODRIGUEZ</t>
  </si>
  <si>
    <t>SC</t>
  </si>
  <si>
    <t>PIQUERAS ROYO</t>
  </si>
  <si>
    <t>NOEMI</t>
  </si>
  <si>
    <t>CARBONELL QUETGLAS</t>
  </si>
  <si>
    <t>TOTAL PTOS</t>
  </si>
  <si>
    <t>LOPEZ LLADO</t>
  </si>
  <si>
    <t>JOSE RAMON</t>
  </si>
  <si>
    <t>CARLOS</t>
  </si>
  <si>
    <t>ALCOVER FERRER</t>
  </si>
  <si>
    <t>AYALA GONZALEZ</t>
  </si>
  <si>
    <t>MARIBEL</t>
  </si>
  <si>
    <t>CARMEN</t>
  </si>
  <si>
    <t>GARCIA TARIN</t>
  </si>
  <si>
    <t>SERGIO</t>
  </si>
  <si>
    <t>RUFINO</t>
  </si>
  <si>
    <t>SANCHEZ ROCHE</t>
  </si>
  <si>
    <t>DEDA KOLATA</t>
  </si>
  <si>
    <t>HEIKE</t>
  </si>
  <si>
    <t>SANTOS VAZQUEZ</t>
  </si>
  <si>
    <t>JOSE CARLOS</t>
  </si>
  <si>
    <t>BALLESTER GALMES</t>
  </si>
  <si>
    <t>BARBARA</t>
  </si>
  <si>
    <t>50X</t>
  </si>
  <si>
    <t>55X</t>
  </si>
  <si>
    <t>CAMPEONATO DE BALEARES DOBLES VETERANOS/AS</t>
  </si>
  <si>
    <r>
      <rPr>
        <b/>
        <sz val="11"/>
        <color indexed="8"/>
        <rFont val="Calibri"/>
        <family val="2"/>
      </rPr>
      <t xml:space="preserve">Semana: </t>
    </r>
    <r>
      <rPr>
        <sz val="11"/>
        <color theme="1"/>
        <rFont val="Calibri"/>
        <family val="2"/>
      </rPr>
      <t>12/11</t>
    </r>
  </si>
  <si>
    <r>
      <rPr>
        <b/>
        <sz val="11"/>
        <color indexed="8"/>
        <rFont val="Calibri"/>
        <family val="2"/>
      </rPr>
      <t>Club</t>
    </r>
    <r>
      <rPr>
        <sz val="11"/>
        <color theme="1"/>
        <rFont val="Calibri"/>
        <family val="2"/>
      </rPr>
      <t>: Open Marratxí</t>
    </r>
  </si>
  <si>
    <r>
      <rPr>
        <b/>
        <sz val="11"/>
        <color indexed="8"/>
        <rFont val="Calibri"/>
        <family val="2"/>
      </rPr>
      <t xml:space="preserve">Juez árbitro: </t>
    </r>
    <r>
      <rPr>
        <sz val="11"/>
        <color theme="1"/>
        <rFont val="Calibri"/>
        <family val="2"/>
      </rPr>
      <t>Alexander Mompó</t>
    </r>
  </si>
  <si>
    <t>NO SE ACEPTAN CAMBIOS DE HORARIO TRAS LA PUBLICACIÓN DEL ORDEN DE JUEGO</t>
  </si>
  <si>
    <t>CORTEY VALLESPIR</t>
  </si>
  <si>
    <t>XAVIER</t>
  </si>
  <si>
    <t>TOMAS FRONTERA</t>
  </si>
  <si>
    <t>GUILLERMO</t>
  </si>
  <si>
    <t>WC</t>
  </si>
  <si>
    <t>REJLER</t>
  </si>
  <si>
    <t>PETER</t>
  </si>
  <si>
    <t>ARNBORGER</t>
  </si>
  <si>
    <t>MIKAEL</t>
  </si>
  <si>
    <t>RAMIS POL</t>
  </si>
  <si>
    <t>DELGADO GARCIA</t>
  </si>
  <si>
    <t>TRINIDAD</t>
  </si>
  <si>
    <t>SOTO MARTINEZ</t>
  </si>
  <si>
    <t>CONCEPCION</t>
  </si>
  <si>
    <t>MAS 70 AÑOS</t>
  </si>
  <si>
    <t>60F</t>
  </si>
  <si>
    <r>
      <t>WC</t>
    </r>
    <r>
      <rPr>
        <b/>
        <sz val="11"/>
        <rFont val="Calibri"/>
        <family val="2"/>
      </rPr>
      <t xml:space="preserve"> 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</si>
</sst>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14" fontId="0" fillId="7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/>
    </xf>
    <xf numFmtId="0" fontId="44" fillId="7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4" fontId="0" fillId="7" borderId="10" xfId="0" applyNumberFormat="1" applyFill="1" applyBorder="1" applyAlignment="1">
      <alignment horizontal="center"/>
    </xf>
    <xf numFmtId="0" fontId="44" fillId="7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46" fillId="7" borderId="0" xfId="0" applyFont="1" applyFill="1" applyBorder="1" applyAlignment="1">
      <alignment/>
    </xf>
    <xf numFmtId="0" fontId="0" fillId="7" borderId="18" xfId="0" applyFill="1" applyBorder="1" applyAlignment="1">
      <alignment/>
    </xf>
    <xf numFmtId="0" fontId="47" fillId="7" borderId="0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41" fillId="7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4" fillId="33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45" fillId="33" borderId="0" xfId="0" applyFont="1" applyFill="1" applyAlignment="1">
      <alignment horizontal="left"/>
    </xf>
    <xf numFmtId="0" fontId="4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2">
      <selection activeCell="L34" sqref="L34"/>
    </sheetView>
  </sheetViews>
  <sheetFormatPr defaultColWidth="11.421875" defaultRowHeight="15"/>
  <cols>
    <col min="2" max="2" width="20.8515625" style="0" customWidth="1"/>
    <col min="3" max="3" width="13.421875" style="0" customWidth="1"/>
    <col min="4" max="4" width="6.8515625" style="0" customWidth="1"/>
    <col min="6" max="6" width="13.28125" style="0" customWidth="1"/>
    <col min="10" max="10" width="9.421875" style="0" customWidth="1"/>
  </cols>
  <sheetData>
    <row r="1" spans="1:9" ht="11.25" customHeight="1">
      <c r="A1" s="43"/>
      <c r="B1" s="44"/>
      <c r="C1" s="44"/>
      <c r="D1" s="44"/>
      <c r="E1" s="44"/>
      <c r="F1" s="44"/>
      <c r="G1" s="44"/>
      <c r="H1" s="44"/>
      <c r="I1" s="45"/>
    </row>
    <row r="2" spans="1:9" ht="25.5" customHeight="1">
      <c r="A2" s="46"/>
      <c r="B2" s="47" t="s">
        <v>137</v>
      </c>
      <c r="C2" s="39"/>
      <c r="D2" s="39"/>
      <c r="E2" s="39"/>
      <c r="F2" s="39"/>
      <c r="G2" s="39"/>
      <c r="H2" s="39"/>
      <c r="I2" s="48"/>
    </row>
    <row r="3" spans="1:9" ht="9.75" customHeight="1">
      <c r="A3" s="46"/>
      <c r="B3" s="49"/>
      <c r="C3" s="39"/>
      <c r="D3" s="39"/>
      <c r="E3" s="39"/>
      <c r="F3" s="39"/>
      <c r="G3" s="39"/>
      <c r="H3" s="39"/>
      <c r="I3" s="48"/>
    </row>
    <row r="4" spans="1:9" ht="15.75" thickBot="1">
      <c r="A4" s="50" t="s">
        <v>138</v>
      </c>
      <c r="B4" s="51"/>
      <c r="C4" s="51" t="s">
        <v>139</v>
      </c>
      <c r="D4" s="51"/>
      <c r="E4" s="51"/>
      <c r="F4" s="51"/>
      <c r="G4" s="51" t="s">
        <v>140</v>
      </c>
      <c r="H4" s="51"/>
      <c r="I4" s="52"/>
    </row>
    <row r="5" spans="1:9" s="10" customFormat="1" ht="5.25" customHeight="1">
      <c r="A5" s="19"/>
      <c r="B5" s="19"/>
      <c r="C5" s="19"/>
      <c r="D5" s="19"/>
      <c r="E5" s="19"/>
      <c r="F5" s="19"/>
      <c r="G5" s="19"/>
      <c r="H5" s="19"/>
      <c r="I5" s="19"/>
    </row>
    <row r="6" ht="14.25" customHeight="1">
      <c r="B6" s="42" t="s">
        <v>141</v>
      </c>
    </row>
    <row r="7" ht="9" customHeight="1" thickBot="1"/>
    <row r="8" spans="1:9" s="27" customFormat="1" ht="15.75" thickBot="1">
      <c r="A8" s="22" t="s">
        <v>0</v>
      </c>
      <c r="B8" s="23" t="s">
        <v>1</v>
      </c>
      <c r="C8" s="23" t="s">
        <v>2</v>
      </c>
      <c r="D8" s="24" t="s">
        <v>3</v>
      </c>
      <c r="E8" s="23" t="s">
        <v>45</v>
      </c>
      <c r="F8" s="23" t="s">
        <v>46</v>
      </c>
      <c r="G8" s="25" t="s">
        <v>4</v>
      </c>
      <c r="H8" s="25" t="s">
        <v>5</v>
      </c>
      <c r="I8" s="26" t="s">
        <v>117</v>
      </c>
    </row>
    <row r="9" spans="1:9" s="12" customFormat="1" ht="15">
      <c r="A9" s="14"/>
      <c r="B9" s="14"/>
      <c r="C9" s="14"/>
      <c r="D9" s="15"/>
      <c r="E9" s="14"/>
      <c r="F9" s="14" t="s">
        <v>48</v>
      </c>
      <c r="G9" s="16"/>
      <c r="H9" s="16"/>
      <c r="I9" s="17"/>
    </row>
    <row r="10" spans="1:9" ht="15">
      <c r="A10" s="1">
        <v>5976036</v>
      </c>
      <c r="B10" s="2" t="s">
        <v>118</v>
      </c>
      <c r="C10" s="2" t="s">
        <v>119</v>
      </c>
      <c r="D10" s="1" t="s">
        <v>8</v>
      </c>
      <c r="E10" s="3">
        <v>28070</v>
      </c>
      <c r="F10" s="28" t="s">
        <v>54</v>
      </c>
      <c r="G10" s="1">
        <v>228</v>
      </c>
      <c r="H10" s="1">
        <v>1398</v>
      </c>
      <c r="I10" s="57">
        <f>G10+G11</f>
        <v>338</v>
      </c>
    </row>
    <row r="11" spans="1:9" ht="15">
      <c r="A11" s="1">
        <v>5819935</v>
      </c>
      <c r="B11" s="2" t="s">
        <v>118</v>
      </c>
      <c r="C11" s="2" t="s">
        <v>120</v>
      </c>
      <c r="D11" s="1" t="s">
        <v>8</v>
      </c>
      <c r="E11" s="3">
        <v>28718</v>
      </c>
      <c r="F11" s="28" t="s">
        <v>54</v>
      </c>
      <c r="G11" s="1">
        <v>110</v>
      </c>
      <c r="H11" s="1">
        <v>2705</v>
      </c>
      <c r="I11" s="57"/>
    </row>
    <row r="12" spans="1:9" ht="15">
      <c r="A12" s="4">
        <v>5901485</v>
      </c>
      <c r="B12" s="5" t="s">
        <v>36</v>
      </c>
      <c r="C12" s="5" t="s">
        <v>37</v>
      </c>
      <c r="D12" s="4" t="s">
        <v>8</v>
      </c>
      <c r="E12" s="6">
        <v>28970</v>
      </c>
      <c r="F12" s="29" t="s">
        <v>38</v>
      </c>
      <c r="G12" s="4">
        <v>1</v>
      </c>
      <c r="H12" s="4">
        <v>17477</v>
      </c>
      <c r="I12" s="53">
        <f>G12+G13</f>
        <v>2</v>
      </c>
    </row>
    <row r="13" spans="1:9" ht="15">
      <c r="A13" s="4">
        <v>5982948</v>
      </c>
      <c r="B13" s="5" t="s">
        <v>31</v>
      </c>
      <c r="C13" s="5" t="s">
        <v>32</v>
      </c>
      <c r="D13" s="4" t="s">
        <v>8</v>
      </c>
      <c r="E13" s="6">
        <v>25289</v>
      </c>
      <c r="F13" s="29" t="s">
        <v>33</v>
      </c>
      <c r="G13" s="4">
        <v>1</v>
      </c>
      <c r="H13" s="4">
        <v>17477</v>
      </c>
      <c r="I13" s="53"/>
    </row>
    <row r="14" spans="1:9" ht="15">
      <c r="A14" s="7">
        <v>5901344</v>
      </c>
      <c r="B14" s="8" t="s">
        <v>125</v>
      </c>
      <c r="C14" s="8" t="s">
        <v>126</v>
      </c>
      <c r="D14" s="7" t="s">
        <v>8</v>
      </c>
      <c r="E14" s="9">
        <v>23582</v>
      </c>
      <c r="F14" s="30" t="s">
        <v>15</v>
      </c>
      <c r="G14" s="7">
        <v>225</v>
      </c>
      <c r="H14" s="7">
        <v>1255</v>
      </c>
      <c r="I14" s="54" t="s">
        <v>113</v>
      </c>
    </row>
    <row r="15" spans="1:9" ht="15">
      <c r="A15" s="7">
        <v>5851945</v>
      </c>
      <c r="B15" s="8" t="s">
        <v>128</v>
      </c>
      <c r="C15" s="8" t="s">
        <v>127</v>
      </c>
      <c r="D15" s="7" t="s">
        <v>8</v>
      </c>
      <c r="E15" s="9">
        <v>26765</v>
      </c>
      <c r="F15" s="30" t="s">
        <v>33</v>
      </c>
      <c r="G15" s="7"/>
      <c r="H15" s="7" t="s">
        <v>113</v>
      </c>
      <c r="I15" s="54"/>
    </row>
    <row r="16" spans="1:10" ht="15">
      <c r="A16" s="4">
        <v>2447482</v>
      </c>
      <c r="B16" s="5" t="s">
        <v>142</v>
      </c>
      <c r="C16" s="5" t="s">
        <v>143</v>
      </c>
      <c r="D16" s="4" t="s">
        <v>8</v>
      </c>
      <c r="E16" s="6">
        <v>28375</v>
      </c>
      <c r="F16" s="29" t="s">
        <v>54</v>
      </c>
      <c r="G16" s="4"/>
      <c r="H16" s="4" t="s">
        <v>113</v>
      </c>
      <c r="I16" s="53" t="s">
        <v>113</v>
      </c>
      <c r="J16" s="63" t="s">
        <v>146</v>
      </c>
    </row>
    <row r="17" spans="1:10" ht="15">
      <c r="A17" s="4">
        <v>5830754</v>
      </c>
      <c r="B17" s="5" t="s">
        <v>144</v>
      </c>
      <c r="C17" s="5" t="s">
        <v>145</v>
      </c>
      <c r="D17" s="4" t="s">
        <v>8</v>
      </c>
      <c r="E17" s="6">
        <v>26634</v>
      </c>
      <c r="F17" s="29" t="s">
        <v>33</v>
      </c>
      <c r="G17" s="4"/>
      <c r="H17" s="4" t="s">
        <v>113</v>
      </c>
      <c r="I17" s="53"/>
      <c r="J17" s="63" t="s">
        <v>146</v>
      </c>
    </row>
    <row r="18" spans="1:9" ht="15">
      <c r="A18" s="18"/>
      <c r="B18" s="19"/>
      <c r="C18" s="19"/>
      <c r="D18" s="18"/>
      <c r="E18" s="20"/>
      <c r="F18" s="58"/>
      <c r="G18" s="18"/>
      <c r="H18" s="18"/>
      <c r="I18" s="21"/>
    </row>
    <row r="19" spans="1:9" ht="15">
      <c r="A19" s="11"/>
      <c r="B19" s="12"/>
      <c r="C19" s="12"/>
      <c r="D19" s="11"/>
      <c r="E19" s="13"/>
      <c r="F19" s="14" t="s">
        <v>47</v>
      </c>
      <c r="G19" s="11"/>
      <c r="H19" s="11"/>
      <c r="I19" s="14"/>
    </row>
    <row r="20" spans="1:9" ht="15">
      <c r="A20" s="4">
        <v>5819943</v>
      </c>
      <c r="B20" s="5" t="s">
        <v>110</v>
      </c>
      <c r="C20" s="5" t="s">
        <v>111</v>
      </c>
      <c r="D20" s="4" t="s">
        <v>8</v>
      </c>
      <c r="E20" s="6">
        <v>22995</v>
      </c>
      <c r="F20" s="29" t="s">
        <v>12</v>
      </c>
      <c r="G20" s="4">
        <v>31</v>
      </c>
      <c r="H20" s="4">
        <v>6558</v>
      </c>
      <c r="I20" s="53">
        <f>G20+G21</f>
        <v>32</v>
      </c>
    </row>
    <row r="21" spans="1:9" ht="15">
      <c r="A21" s="4">
        <v>5985182</v>
      </c>
      <c r="B21" s="5" t="s">
        <v>112</v>
      </c>
      <c r="C21" s="5" t="s">
        <v>7</v>
      </c>
      <c r="D21" s="4" t="s">
        <v>8</v>
      </c>
      <c r="E21" s="6">
        <v>24537</v>
      </c>
      <c r="F21" s="29" t="s">
        <v>15</v>
      </c>
      <c r="G21" s="4">
        <v>1</v>
      </c>
      <c r="H21" s="4">
        <v>17477</v>
      </c>
      <c r="I21" s="53"/>
    </row>
    <row r="22" spans="1:9" ht="15">
      <c r="A22" s="1">
        <v>5827029</v>
      </c>
      <c r="B22" s="2" t="s">
        <v>22</v>
      </c>
      <c r="C22" s="2" t="s">
        <v>23</v>
      </c>
      <c r="D22" s="1" t="s">
        <v>8</v>
      </c>
      <c r="E22" s="3">
        <v>25008</v>
      </c>
      <c r="F22" s="28" t="s">
        <v>15</v>
      </c>
      <c r="G22" s="1">
        <v>3</v>
      </c>
      <c r="H22" s="1">
        <v>14774</v>
      </c>
      <c r="I22" s="57">
        <f>G22+G23</f>
        <v>12</v>
      </c>
    </row>
    <row r="23" spans="1:9" ht="15">
      <c r="A23" s="1">
        <v>5810884</v>
      </c>
      <c r="B23" s="2" t="s">
        <v>20</v>
      </c>
      <c r="C23" s="2" t="s">
        <v>21</v>
      </c>
      <c r="D23" s="1" t="s">
        <v>8</v>
      </c>
      <c r="E23" s="3">
        <v>23914</v>
      </c>
      <c r="F23" s="28" t="s">
        <v>15</v>
      </c>
      <c r="G23" s="1">
        <v>9</v>
      </c>
      <c r="H23" s="1">
        <v>11339</v>
      </c>
      <c r="I23" s="57"/>
    </row>
    <row r="24" spans="1:10" ht="15">
      <c r="A24" s="4">
        <v>5763943</v>
      </c>
      <c r="B24" s="5" t="s">
        <v>34</v>
      </c>
      <c r="C24" s="5" t="s">
        <v>35</v>
      </c>
      <c r="D24" s="4" t="s">
        <v>8</v>
      </c>
      <c r="E24" s="6">
        <v>19087</v>
      </c>
      <c r="F24" s="29" t="s">
        <v>28</v>
      </c>
      <c r="G24" s="4">
        <v>1</v>
      </c>
      <c r="H24" s="4">
        <v>17477</v>
      </c>
      <c r="I24" s="53">
        <v>3</v>
      </c>
      <c r="J24">
        <v>1</v>
      </c>
    </row>
    <row r="25" spans="1:9" ht="15">
      <c r="A25" s="4">
        <v>5933511</v>
      </c>
      <c r="B25" s="5" t="s">
        <v>29</v>
      </c>
      <c r="C25" s="5" t="s">
        <v>30</v>
      </c>
      <c r="D25" s="4" t="s">
        <v>8</v>
      </c>
      <c r="E25" s="6">
        <v>23641</v>
      </c>
      <c r="F25" s="29" t="s">
        <v>15</v>
      </c>
      <c r="G25" s="4">
        <v>1</v>
      </c>
      <c r="H25" s="4">
        <v>17477</v>
      </c>
      <c r="I25" s="53"/>
    </row>
    <row r="26" spans="1:10" ht="15">
      <c r="A26" s="7">
        <v>16416259</v>
      </c>
      <c r="B26" s="8" t="s">
        <v>41</v>
      </c>
      <c r="C26" s="8" t="s">
        <v>42</v>
      </c>
      <c r="D26" s="7" t="s">
        <v>8</v>
      </c>
      <c r="E26" s="9">
        <v>25023</v>
      </c>
      <c r="F26" s="30" t="s">
        <v>15</v>
      </c>
      <c r="G26" s="7"/>
      <c r="H26" s="7" t="s">
        <v>113</v>
      </c>
      <c r="I26" s="54" t="s">
        <v>113</v>
      </c>
      <c r="J26">
        <v>2</v>
      </c>
    </row>
    <row r="27" spans="1:9" ht="15">
      <c r="A27" s="7">
        <v>16412215</v>
      </c>
      <c r="B27" s="8" t="s">
        <v>13</v>
      </c>
      <c r="C27" s="8" t="s">
        <v>14</v>
      </c>
      <c r="D27" s="7" t="s">
        <v>8</v>
      </c>
      <c r="E27" s="9">
        <v>23876</v>
      </c>
      <c r="F27" s="30" t="s">
        <v>15</v>
      </c>
      <c r="G27" s="7">
        <v>17</v>
      </c>
      <c r="H27" s="7">
        <v>0</v>
      </c>
      <c r="I27" s="54"/>
    </row>
    <row r="28" spans="1:10" ht="15">
      <c r="A28" s="4">
        <v>16412190</v>
      </c>
      <c r="B28" s="5" t="s">
        <v>147</v>
      </c>
      <c r="C28" s="5" t="s">
        <v>148</v>
      </c>
      <c r="D28" s="4" t="s">
        <v>8</v>
      </c>
      <c r="E28" s="6">
        <v>24349</v>
      </c>
      <c r="F28" s="29" t="s">
        <v>15</v>
      </c>
      <c r="G28" s="4"/>
      <c r="H28" s="4" t="s">
        <v>113</v>
      </c>
      <c r="I28" s="53" t="s">
        <v>113</v>
      </c>
      <c r="J28" s="63" t="s">
        <v>158</v>
      </c>
    </row>
    <row r="29" spans="1:10" ht="15">
      <c r="A29" s="4">
        <v>5907863</v>
      </c>
      <c r="B29" s="5" t="s">
        <v>149</v>
      </c>
      <c r="C29" s="5" t="s">
        <v>150</v>
      </c>
      <c r="D29" s="4" t="s">
        <v>8</v>
      </c>
      <c r="E29" s="6">
        <v>21327</v>
      </c>
      <c r="F29" s="29" t="s">
        <v>9</v>
      </c>
      <c r="G29" s="4">
        <v>7</v>
      </c>
      <c r="H29" s="4">
        <v>0</v>
      </c>
      <c r="I29" s="53"/>
      <c r="J29" s="63" t="s">
        <v>146</v>
      </c>
    </row>
    <row r="30" spans="1:9" ht="15">
      <c r="A30" s="18"/>
      <c r="B30" s="19"/>
      <c r="C30" s="19"/>
      <c r="D30" s="18"/>
      <c r="E30" s="20"/>
      <c r="F30" s="58"/>
      <c r="G30" s="18"/>
      <c r="H30" s="18"/>
      <c r="I30" s="21"/>
    </row>
    <row r="31" spans="1:9" s="10" customFormat="1" ht="15">
      <c r="A31" s="18"/>
      <c r="B31" s="19"/>
      <c r="C31" s="19"/>
      <c r="D31" s="18"/>
      <c r="E31" s="20"/>
      <c r="F31" s="21" t="s">
        <v>49</v>
      </c>
      <c r="G31" s="18"/>
      <c r="H31" s="18"/>
      <c r="I31" s="21"/>
    </row>
    <row r="32" spans="1:9" ht="15">
      <c r="A32" s="4">
        <v>183773</v>
      </c>
      <c r="B32" s="5" t="s">
        <v>106</v>
      </c>
      <c r="C32" s="5" t="s">
        <v>107</v>
      </c>
      <c r="D32" s="4" t="s">
        <v>8</v>
      </c>
      <c r="E32" s="6">
        <v>19363</v>
      </c>
      <c r="F32" s="29" t="s">
        <v>28</v>
      </c>
      <c r="G32" s="4">
        <v>108</v>
      </c>
      <c r="H32" s="4">
        <v>2741</v>
      </c>
      <c r="I32" s="53">
        <f>118</f>
        <v>118</v>
      </c>
    </row>
    <row r="33" spans="1:9" ht="15">
      <c r="A33" s="4">
        <v>1760413</v>
      </c>
      <c r="B33" s="5" t="s">
        <v>108</v>
      </c>
      <c r="C33" s="5" t="s">
        <v>23</v>
      </c>
      <c r="D33" s="4" t="s">
        <v>8</v>
      </c>
      <c r="E33" s="6">
        <v>20139</v>
      </c>
      <c r="F33" s="29" t="s">
        <v>9</v>
      </c>
      <c r="G33" s="4">
        <v>3</v>
      </c>
      <c r="H33" s="4">
        <v>14774</v>
      </c>
      <c r="I33" s="54"/>
    </row>
    <row r="34" spans="1:9" ht="15">
      <c r="A34" s="1">
        <v>5778793</v>
      </c>
      <c r="B34" s="2" t="s">
        <v>26</v>
      </c>
      <c r="C34" s="2" t="s">
        <v>27</v>
      </c>
      <c r="D34" s="1" t="s">
        <v>8</v>
      </c>
      <c r="E34" s="3">
        <v>19178</v>
      </c>
      <c r="F34" s="28" t="s">
        <v>28</v>
      </c>
      <c r="G34" s="1">
        <v>4</v>
      </c>
      <c r="H34" s="1">
        <v>13926</v>
      </c>
      <c r="I34" s="57">
        <f>55</f>
        <v>55</v>
      </c>
    </row>
    <row r="35" spans="1:9" ht="15">
      <c r="A35" s="1">
        <v>1709081</v>
      </c>
      <c r="B35" s="2" t="s">
        <v>6</v>
      </c>
      <c r="C35" s="2" t="s">
        <v>7</v>
      </c>
      <c r="D35" s="1" t="s">
        <v>8</v>
      </c>
      <c r="E35" s="3">
        <v>20658</v>
      </c>
      <c r="F35" s="28" t="s">
        <v>9</v>
      </c>
      <c r="G35" s="1">
        <v>45</v>
      </c>
      <c r="H35" s="1">
        <v>5205</v>
      </c>
      <c r="I35" s="57"/>
    </row>
    <row r="36" spans="1:10" s="10" customFormat="1" ht="15">
      <c r="A36" s="4">
        <v>5786845</v>
      </c>
      <c r="B36" s="5" t="s">
        <v>10</v>
      </c>
      <c r="C36" s="5" t="s">
        <v>11</v>
      </c>
      <c r="D36" s="4" t="s">
        <v>8</v>
      </c>
      <c r="E36" s="6">
        <v>22536</v>
      </c>
      <c r="F36" s="29" t="s">
        <v>12</v>
      </c>
      <c r="G36" s="4">
        <v>24</v>
      </c>
      <c r="H36" s="4">
        <v>7579</v>
      </c>
      <c r="I36" s="53">
        <f>G36+G37</f>
        <v>37</v>
      </c>
      <c r="J36" s="10">
        <v>3</v>
      </c>
    </row>
    <row r="37" spans="1:9" s="10" customFormat="1" ht="15">
      <c r="A37" s="4">
        <v>2174001</v>
      </c>
      <c r="B37" s="5" t="s">
        <v>18</v>
      </c>
      <c r="C37" s="5" t="s">
        <v>19</v>
      </c>
      <c r="D37" s="4" t="s">
        <v>8</v>
      </c>
      <c r="E37" s="6">
        <v>21230</v>
      </c>
      <c r="F37" s="29" t="s">
        <v>9</v>
      </c>
      <c r="G37" s="4">
        <v>13</v>
      </c>
      <c r="H37" s="4">
        <v>9935</v>
      </c>
      <c r="I37" s="54"/>
    </row>
    <row r="38" spans="1:10" ht="15">
      <c r="A38" s="7">
        <v>5763158</v>
      </c>
      <c r="B38" s="8" t="s">
        <v>16</v>
      </c>
      <c r="C38" s="8" t="s">
        <v>17</v>
      </c>
      <c r="D38" s="7" t="s">
        <v>8</v>
      </c>
      <c r="E38" s="9">
        <v>21771</v>
      </c>
      <c r="F38" s="30" t="s">
        <v>12</v>
      </c>
      <c r="G38" s="7">
        <v>13</v>
      </c>
      <c r="H38" s="7">
        <v>9935</v>
      </c>
      <c r="I38" s="54">
        <v>14</v>
      </c>
      <c r="J38">
        <v>2</v>
      </c>
    </row>
    <row r="39" spans="1:9" ht="15">
      <c r="A39" s="7">
        <v>5890828</v>
      </c>
      <c r="B39" s="8" t="s">
        <v>39</v>
      </c>
      <c r="C39" s="8" t="s">
        <v>40</v>
      </c>
      <c r="D39" s="7" t="s">
        <v>8</v>
      </c>
      <c r="E39" s="9">
        <v>23268</v>
      </c>
      <c r="F39" s="30" t="s">
        <v>12</v>
      </c>
      <c r="G39" s="7">
        <v>1</v>
      </c>
      <c r="H39" s="7">
        <v>17477</v>
      </c>
      <c r="I39" s="54"/>
    </row>
    <row r="40" spans="1:10" ht="15">
      <c r="A40" s="4">
        <v>5932018</v>
      </c>
      <c r="B40" s="5" t="s">
        <v>24</v>
      </c>
      <c r="C40" s="5" t="s">
        <v>25</v>
      </c>
      <c r="D40" s="4" t="s">
        <v>8</v>
      </c>
      <c r="E40" s="6">
        <v>21852</v>
      </c>
      <c r="F40" s="29" t="s">
        <v>12</v>
      </c>
      <c r="G40" s="4">
        <v>5</v>
      </c>
      <c r="H40" s="4">
        <v>13260</v>
      </c>
      <c r="I40" s="53" t="s">
        <v>113</v>
      </c>
      <c r="J40">
        <v>1</v>
      </c>
    </row>
    <row r="41" spans="1:9" ht="15">
      <c r="A41" s="4">
        <v>1252410</v>
      </c>
      <c r="B41" s="5" t="s">
        <v>43</v>
      </c>
      <c r="C41" s="5" t="s">
        <v>44</v>
      </c>
      <c r="D41" s="4" t="s">
        <v>8</v>
      </c>
      <c r="E41" s="6">
        <v>20923</v>
      </c>
      <c r="F41" s="29" t="s">
        <v>9</v>
      </c>
      <c r="G41" s="4"/>
      <c r="H41" s="4" t="s">
        <v>113</v>
      </c>
      <c r="I41" s="54"/>
    </row>
    <row r="43" ht="14.25" customHeight="1">
      <c r="B43" s="42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9">
      <selection activeCell="B40" sqref="B40:B47"/>
    </sheetView>
  </sheetViews>
  <sheetFormatPr defaultColWidth="11.421875" defaultRowHeight="15"/>
  <cols>
    <col min="2" max="2" width="21.8515625" style="0" customWidth="1"/>
    <col min="3" max="3" width="13.140625" style="0" customWidth="1"/>
    <col min="4" max="4" width="8.28125" style="0" customWidth="1"/>
    <col min="10" max="10" width="11.421875" style="59" customWidth="1"/>
  </cols>
  <sheetData>
    <row r="1" spans="1:9" ht="11.25" customHeight="1">
      <c r="A1" s="43"/>
      <c r="B1" s="44"/>
      <c r="C1" s="44"/>
      <c r="D1" s="44"/>
      <c r="E1" s="44"/>
      <c r="F1" s="44"/>
      <c r="G1" s="44"/>
      <c r="H1" s="44"/>
      <c r="I1" s="45"/>
    </row>
    <row r="2" spans="1:9" ht="25.5" customHeight="1">
      <c r="A2" s="46"/>
      <c r="B2" s="47" t="s">
        <v>137</v>
      </c>
      <c r="C2" s="39"/>
      <c r="D2" s="39"/>
      <c r="E2" s="39"/>
      <c r="F2" s="39"/>
      <c r="G2" s="39"/>
      <c r="H2" s="39"/>
      <c r="I2" s="48"/>
    </row>
    <row r="3" spans="1:9" ht="9.75" customHeight="1">
      <c r="A3" s="46"/>
      <c r="B3" s="49"/>
      <c r="C3" s="39"/>
      <c r="D3" s="39"/>
      <c r="E3" s="39"/>
      <c r="F3" s="39"/>
      <c r="G3" s="39"/>
      <c r="H3" s="39"/>
      <c r="I3" s="48"/>
    </row>
    <row r="4" spans="1:9" ht="15.75" thickBot="1">
      <c r="A4" s="50" t="s">
        <v>138</v>
      </c>
      <c r="B4" s="51"/>
      <c r="C4" s="51" t="s">
        <v>139</v>
      </c>
      <c r="D4" s="51"/>
      <c r="E4" s="51"/>
      <c r="F4" s="51"/>
      <c r="G4" s="51" t="s">
        <v>140</v>
      </c>
      <c r="H4" s="51"/>
      <c r="I4" s="52"/>
    </row>
    <row r="5" ht="8.25" customHeight="1"/>
    <row r="6" ht="15" customHeight="1">
      <c r="B6" s="42" t="s">
        <v>141</v>
      </c>
    </row>
    <row r="7" ht="6.75" customHeight="1" thickBot="1"/>
    <row r="8" spans="1:9" ht="15.75" thickBot="1">
      <c r="A8" s="22" t="s">
        <v>0</v>
      </c>
      <c r="B8" s="23" t="s">
        <v>1</v>
      </c>
      <c r="C8" s="23" t="s">
        <v>2</v>
      </c>
      <c r="D8" s="24" t="s">
        <v>3</v>
      </c>
      <c r="E8" s="23" t="s">
        <v>45</v>
      </c>
      <c r="F8" s="23" t="s">
        <v>46</v>
      </c>
      <c r="G8" s="25" t="s">
        <v>4</v>
      </c>
      <c r="H8" s="25" t="s">
        <v>5</v>
      </c>
      <c r="I8" s="26" t="s">
        <v>117</v>
      </c>
    </row>
    <row r="9" ht="20.25" customHeight="1">
      <c r="F9" s="40" t="s">
        <v>50</v>
      </c>
    </row>
    <row r="10" spans="1:9" ht="15">
      <c r="A10" s="4">
        <v>5812997</v>
      </c>
      <c r="B10" s="5" t="s">
        <v>100</v>
      </c>
      <c r="C10" s="5" t="s">
        <v>99</v>
      </c>
      <c r="D10" s="4" t="s">
        <v>53</v>
      </c>
      <c r="E10" s="31">
        <v>26551</v>
      </c>
      <c r="F10" s="32" t="s">
        <v>33</v>
      </c>
      <c r="G10" s="4">
        <v>139</v>
      </c>
      <c r="H10" s="4">
        <v>953</v>
      </c>
      <c r="I10" s="53">
        <f>G10+G11</f>
        <v>432</v>
      </c>
    </row>
    <row r="11" spans="1:9" ht="15">
      <c r="A11" s="4">
        <v>5998523</v>
      </c>
      <c r="B11" s="5" t="s">
        <v>101</v>
      </c>
      <c r="C11" s="5" t="s">
        <v>102</v>
      </c>
      <c r="D11" s="4" t="s">
        <v>53</v>
      </c>
      <c r="E11" s="31">
        <v>25997</v>
      </c>
      <c r="F11" s="32" t="s">
        <v>33</v>
      </c>
      <c r="G11" s="4">
        <v>293</v>
      </c>
      <c r="H11" s="4">
        <v>549</v>
      </c>
      <c r="I11" s="41"/>
    </row>
    <row r="12" spans="1:10" s="10" customFormat="1" ht="15">
      <c r="A12" s="7">
        <v>16403222</v>
      </c>
      <c r="B12" s="8" t="s">
        <v>65</v>
      </c>
      <c r="C12" s="8" t="s">
        <v>66</v>
      </c>
      <c r="D12" s="7" t="s">
        <v>53</v>
      </c>
      <c r="E12" s="37">
        <v>25742</v>
      </c>
      <c r="F12" s="38" t="s">
        <v>33</v>
      </c>
      <c r="G12" s="7">
        <v>11</v>
      </c>
      <c r="H12" s="7">
        <v>3637</v>
      </c>
      <c r="I12" s="54">
        <f>G12+G13</f>
        <v>29</v>
      </c>
      <c r="J12" s="60"/>
    </row>
    <row r="13" spans="1:10" s="10" customFormat="1" ht="15">
      <c r="A13" s="7">
        <v>5765592</v>
      </c>
      <c r="B13" s="8" t="s">
        <v>67</v>
      </c>
      <c r="C13" s="8" t="s">
        <v>68</v>
      </c>
      <c r="D13" s="7" t="s">
        <v>53</v>
      </c>
      <c r="E13" s="37">
        <v>21008</v>
      </c>
      <c r="F13" s="38" t="s">
        <v>9</v>
      </c>
      <c r="G13" s="7">
        <v>18</v>
      </c>
      <c r="H13" s="7">
        <v>3067</v>
      </c>
      <c r="I13" s="55"/>
      <c r="J13" s="60"/>
    </row>
    <row r="14" spans="1:9" ht="15">
      <c r="A14" s="4">
        <v>5780920</v>
      </c>
      <c r="B14" s="5" t="s">
        <v>69</v>
      </c>
      <c r="C14" s="5" t="s">
        <v>70</v>
      </c>
      <c r="D14" s="4" t="s">
        <v>53</v>
      </c>
      <c r="E14" s="31">
        <v>23753</v>
      </c>
      <c r="F14" s="32" t="s">
        <v>15</v>
      </c>
      <c r="G14" s="4">
        <v>22</v>
      </c>
      <c r="H14" s="4">
        <v>2804</v>
      </c>
      <c r="I14" s="53">
        <f>G14+G15</f>
        <v>25</v>
      </c>
    </row>
    <row r="15" spans="1:9" ht="15">
      <c r="A15" s="4">
        <v>5933561</v>
      </c>
      <c r="B15" s="5" t="s">
        <v>71</v>
      </c>
      <c r="C15" s="5" t="s">
        <v>72</v>
      </c>
      <c r="D15" s="4" t="s">
        <v>53</v>
      </c>
      <c r="E15" s="31">
        <v>26798</v>
      </c>
      <c r="F15" s="32" t="s">
        <v>33</v>
      </c>
      <c r="G15" s="4">
        <v>3</v>
      </c>
      <c r="H15" s="4">
        <v>5081</v>
      </c>
      <c r="I15" s="41"/>
    </row>
    <row r="16" spans="1:10" s="19" customFormat="1" ht="15">
      <c r="A16" s="7">
        <v>5837218</v>
      </c>
      <c r="B16" s="8" t="s">
        <v>73</v>
      </c>
      <c r="C16" s="8" t="s">
        <v>74</v>
      </c>
      <c r="D16" s="7" t="s">
        <v>53</v>
      </c>
      <c r="E16" s="37">
        <v>21453</v>
      </c>
      <c r="F16" s="38" t="s">
        <v>9</v>
      </c>
      <c r="G16" s="7">
        <v>1</v>
      </c>
      <c r="H16" s="7">
        <v>6010</v>
      </c>
      <c r="I16" s="54">
        <f>G16+G17</f>
        <v>9</v>
      </c>
      <c r="J16" s="61"/>
    </row>
    <row r="17" spans="1:10" s="19" customFormat="1" ht="15">
      <c r="A17" s="7">
        <v>5863560</v>
      </c>
      <c r="B17" s="8" t="s">
        <v>75</v>
      </c>
      <c r="C17" s="8" t="s">
        <v>76</v>
      </c>
      <c r="D17" s="7" t="s">
        <v>53</v>
      </c>
      <c r="E17" s="37">
        <v>25851</v>
      </c>
      <c r="F17" s="38" t="s">
        <v>33</v>
      </c>
      <c r="G17" s="7">
        <v>8</v>
      </c>
      <c r="H17" s="7">
        <v>4025</v>
      </c>
      <c r="I17" s="55"/>
      <c r="J17" s="61"/>
    </row>
    <row r="18" spans="1:10" ht="15">
      <c r="A18" s="4">
        <v>5918050</v>
      </c>
      <c r="B18" s="5" t="s">
        <v>51</v>
      </c>
      <c r="C18" s="5" t="s">
        <v>52</v>
      </c>
      <c r="D18" s="4" t="s">
        <v>53</v>
      </c>
      <c r="E18" s="31">
        <v>27555</v>
      </c>
      <c r="F18" s="32" t="s">
        <v>54</v>
      </c>
      <c r="G18" s="4"/>
      <c r="H18" s="4" t="s">
        <v>113</v>
      </c>
      <c r="I18" s="53" t="s">
        <v>113</v>
      </c>
      <c r="J18" s="59">
        <v>2</v>
      </c>
    </row>
    <row r="19" spans="1:9" ht="15">
      <c r="A19" s="4">
        <v>5909364</v>
      </c>
      <c r="B19" s="5" t="s">
        <v>55</v>
      </c>
      <c r="C19" s="5" t="s">
        <v>56</v>
      </c>
      <c r="D19" s="4" t="s">
        <v>53</v>
      </c>
      <c r="E19" s="31">
        <v>26866</v>
      </c>
      <c r="F19" s="32" t="s">
        <v>33</v>
      </c>
      <c r="G19" s="4">
        <v>7</v>
      </c>
      <c r="H19" s="4">
        <v>4195</v>
      </c>
      <c r="I19" s="41"/>
    </row>
    <row r="20" spans="1:10" ht="15">
      <c r="A20" s="1">
        <v>5970034</v>
      </c>
      <c r="B20" s="2" t="s">
        <v>57</v>
      </c>
      <c r="C20" s="2" t="s">
        <v>58</v>
      </c>
      <c r="D20" s="1" t="s">
        <v>53</v>
      </c>
      <c r="E20" s="33">
        <v>28489</v>
      </c>
      <c r="F20" s="34" t="s">
        <v>54</v>
      </c>
      <c r="G20" s="1">
        <v>4</v>
      </c>
      <c r="H20" s="1">
        <v>4773</v>
      </c>
      <c r="I20" s="57" t="s">
        <v>113</v>
      </c>
      <c r="J20" s="59">
        <v>1</v>
      </c>
    </row>
    <row r="21" spans="1:9" ht="15">
      <c r="A21" s="1">
        <v>16410805</v>
      </c>
      <c r="B21" s="2" t="s">
        <v>59</v>
      </c>
      <c r="C21" s="2" t="s">
        <v>60</v>
      </c>
      <c r="D21" s="1" t="s">
        <v>53</v>
      </c>
      <c r="E21" s="33">
        <v>25197</v>
      </c>
      <c r="F21" s="34" t="s">
        <v>15</v>
      </c>
      <c r="G21" s="1"/>
      <c r="H21" s="1" t="s">
        <v>113</v>
      </c>
      <c r="I21" s="41"/>
    </row>
    <row r="22" spans="1:10" s="19" customFormat="1" ht="15">
      <c r="A22" s="4">
        <v>5998549</v>
      </c>
      <c r="B22" s="5" t="s">
        <v>114</v>
      </c>
      <c r="C22" s="5" t="s">
        <v>115</v>
      </c>
      <c r="D22" s="4" t="s">
        <v>53</v>
      </c>
      <c r="E22" s="31">
        <v>26959</v>
      </c>
      <c r="F22" s="32" t="s">
        <v>33</v>
      </c>
      <c r="G22" s="4"/>
      <c r="H22" s="4" t="s">
        <v>113</v>
      </c>
      <c r="I22" s="53" t="s">
        <v>113</v>
      </c>
      <c r="J22" s="61">
        <v>4</v>
      </c>
    </row>
    <row r="23" spans="1:10" s="19" customFormat="1" ht="15">
      <c r="A23" s="4">
        <v>5850252</v>
      </c>
      <c r="B23" s="5" t="s">
        <v>116</v>
      </c>
      <c r="C23" s="5" t="s">
        <v>74</v>
      </c>
      <c r="D23" s="4" t="s">
        <v>53</v>
      </c>
      <c r="E23" s="31">
        <v>22937</v>
      </c>
      <c r="F23" s="32" t="s">
        <v>12</v>
      </c>
      <c r="G23" s="4">
        <v>3</v>
      </c>
      <c r="H23" s="4">
        <v>5081</v>
      </c>
      <c r="I23" s="41"/>
      <c r="J23" s="61"/>
    </row>
    <row r="24" spans="1:10" ht="15">
      <c r="A24" s="1">
        <v>5997400</v>
      </c>
      <c r="B24" s="2" t="s">
        <v>61</v>
      </c>
      <c r="C24" s="2" t="s">
        <v>62</v>
      </c>
      <c r="D24" s="1" t="s">
        <v>53</v>
      </c>
      <c r="E24" s="33">
        <v>26446</v>
      </c>
      <c r="F24" s="34" t="s">
        <v>33</v>
      </c>
      <c r="G24" s="1">
        <v>1</v>
      </c>
      <c r="H24" s="1">
        <v>6010</v>
      </c>
      <c r="I24" s="54" t="s">
        <v>113</v>
      </c>
      <c r="J24" s="59">
        <v>3</v>
      </c>
    </row>
    <row r="25" spans="1:9" ht="15">
      <c r="A25" s="1">
        <v>16416324</v>
      </c>
      <c r="B25" s="2" t="s">
        <v>63</v>
      </c>
      <c r="C25" s="2" t="s">
        <v>64</v>
      </c>
      <c r="D25" s="1" t="s">
        <v>53</v>
      </c>
      <c r="E25" s="33">
        <v>26694</v>
      </c>
      <c r="F25" s="34" t="s">
        <v>33</v>
      </c>
      <c r="G25" s="1"/>
      <c r="H25" s="1" t="s">
        <v>113</v>
      </c>
      <c r="I25" s="55"/>
    </row>
    <row r="26" spans="1:9" ht="15">
      <c r="A26" s="18"/>
      <c r="B26" s="19"/>
      <c r="C26" s="19"/>
      <c r="D26" s="18"/>
      <c r="E26" s="35"/>
      <c r="F26" s="36"/>
      <c r="G26" s="18"/>
      <c r="H26" s="18"/>
      <c r="I26" s="41"/>
    </row>
    <row r="27" spans="1:9" ht="15">
      <c r="A27" s="18"/>
      <c r="B27" s="19"/>
      <c r="C27" s="19"/>
      <c r="D27" s="18"/>
      <c r="E27" s="35"/>
      <c r="F27" s="21" t="s">
        <v>77</v>
      </c>
      <c r="G27" s="18"/>
      <c r="H27" s="18"/>
      <c r="I27" s="41"/>
    </row>
    <row r="28" spans="1:9" ht="15">
      <c r="A28" s="4">
        <v>5837177</v>
      </c>
      <c r="B28" s="5" t="s">
        <v>78</v>
      </c>
      <c r="C28" s="5" t="s">
        <v>79</v>
      </c>
      <c r="D28" s="4" t="s">
        <v>53</v>
      </c>
      <c r="E28" s="31">
        <v>22582</v>
      </c>
      <c r="F28" s="32" t="s">
        <v>12</v>
      </c>
      <c r="G28" s="4">
        <v>1</v>
      </c>
      <c r="H28" s="4">
        <v>6010</v>
      </c>
      <c r="I28" s="53">
        <f>G28+G29</f>
        <v>104</v>
      </c>
    </row>
    <row r="29" spans="1:9" ht="15">
      <c r="A29" s="4">
        <v>5876985</v>
      </c>
      <c r="B29" s="5" t="s">
        <v>80</v>
      </c>
      <c r="C29" s="5" t="s">
        <v>81</v>
      </c>
      <c r="D29" s="4" t="s">
        <v>53</v>
      </c>
      <c r="E29" s="31">
        <v>23581</v>
      </c>
      <c r="F29" s="32" t="s">
        <v>15</v>
      </c>
      <c r="G29" s="4">
        <v>103</v>
      </c>
      <c r="H29" s="4">
        <v>1192</v>
      </c>
      <c r="I29" s="41"/>
    </row>
    <row r="30" spans="1:9" ht="15">
      <c r="A30" s="1">
        <v>5864013</v>
      </c>
      <c r="B30" s="2" t="s">
        <v>82</v>
      </c>
      <c r="C30" s="2" t="s">
        <v>83</v>
      </c>
      <c r="D30" s="1" t="s">
        <v>53</v>
      </c>
      <c r="E30" s="33">
        <v>21170</v>
      </c>
      <c r="F30" s="34" t="s">
        <v>9</v>
      </c>
      <c r="G30" s="1">
        <v>40</v>
      </c>
      <c r="H30" s="1">
        <v>2107</v>
      </c>
      <c r="I30" s="54">
        <f>G30+G31</f>
        <v>62</v>
      </c>
    </row>
    <row r="31" spans="1:9" ht="15">
      <c r="A31" s="1">
        <v>5929627</v>
      </c>
      <c r="B31" s="2" t="s">
        <v>84</v>
      </c>
      <c r="C31" s="2" t="s">
        <v>85</v>
      </c>
      <c r="D31" s="1" t="s">
        <v>53</v>
      </c>
      <c r="E31" s="33">
        <v>23985</v>
      </c>
      <c r="F31" s="34" t="s">
        <v>15</v>
      </c>
      <c r="G31" s="1">
        <v>22</v>
      </c>
      <c r="H31" s="1"/>
      <c r="I31" s="55"/>
    </row>
    <row r="32" spans="1:10" ht="15">
      <c r="A32" s="4">
        <v>5979937</v>
      </c>
      <c r="B32" s="5" t="s">
        <v>121</v>
      </c>
      <c r="C32" s="5" t="s">
        <v>123</v>
      </c>
      <c r="D32" s="4" t="s">
        <v>53</v>
      </c>
      <c r="E32" s="31">
        <v>23112</v>
      </c>
      <c r="F32" s="32" t="s">
        <v>12</v>
      </c>
      <c r="G32" s="4">
        <v>1</v>
      </c>
      <c r="H32" s="4">
        <v>6010</v>
      </c>
      <c r="I32" s="53">
        <f>G32+G33</f>
        <v>11</v>
      </c>
      <c r="J32" s="59">
        <v>3</v>
      </c>
    </row>
    <row r="33" spans="1:9" ht="15">
      <c r="A33" s="4">
        <v>5751765</v>
      </c>
      <c r="B33" s="5" t="s">
        <v>122</v>
      </c>
      <c r="C33" s="5" t="s">
        <v>124</v>
      </c>
      <c r="D33" s="4" t="s">
        <v>53</v>
      </c>
      <c r="E33" s="31">
        <v>20249</v>
      </c>
      <c r="F33" s="32" t="s">
        <v>9</v>
      </c>
      <c r="G33" s="4">
        <v>10</v>
      </c>
      <c r="H33" s="4">
        <v>3764</v>
      </c>
      <c r="I33" s="55"/>
    </row>
    <row r="34" spans="1:10" ht="15">
      <c r="A34" s="7">
        <v>5967445</v>
      </c>
      <c r="B34" s="8" t="s">
        <v>90</v>
      </c>
      <c r="C34" s="8" t="s">
        <v>91</v>
      </c>
      <c r="D34" s="7" t="s">
        <v>53</v>
      </c>
      <c r="E34" s="37">
        <v>18210</v>
      </c>
      <c r="F34" s="38" t="s">
        <v>28</v>
      </c>
      <c r="G34" s="7">
        <v>3</v>
      </c>
      <c r="H34" s="7">
        <v>5081</v>
      </c>
      <c r="I34" s="54">
        <f>4</f>
        <v>4</v>
      </c>
      <c r="J34" s="59">
        <v>1</v>
      </c>
    </row>
    <row r="35" spans="1:9" ht="15">
      <c r="A35" s="7">
        <v>5864188</v>
      </c>
      <c r="B35" s="8" t="s">
        <v>92</v>
      </c>
      <c r="C35" s="8" t="s">
        <v>93</v>
      </c>
      <c r="D35" s="7" t="s">
        <v>53</v>
      </c>
      <c r="E35" s="37">
        <v>22833</v>
      </c>
      <c r="F35" s="38" t="s">
        <v>12</v>
      </c>
      <c r="G35" s="7">
        <v>1</v>
      </c>
      <c r="H35" s="7">
        <v>6010</v>
      </c>
      <c r="I35" s="41"/>
    </row>
    <row r="36" spans="1:10" ht="15">
      <c r="A36" s="4">
        <v>5825825</v>
      </c>
      <c r="B36" s="5" t="s">
        <v>86</v>
      </c>
      <c r="C36" s="5" t="s">
        <v>87</v>
      </c>
      <c r="D36" s="4" t="s">
        <v>53</v>
      </c>
      <c r="E36" s="31">
        <v>22296</v>
      </c>
      <c r="F36" s="32" t="s">
        <v>12</v>
      </c>
      <c r="G36" s="4">
        <v>1</v>
      </c>
      <c r="H36" s="4">
        <v>6010</v>
      </c>
      <c r="I36" s="53" t="s">
        <v>113</v>
      </c>
      <c r="J36" s="59">
        <v>2</v>
      </c>
    </row>
    <row r="37" spans="1:9" ht="15">
      <c r="A37" s="4">
        <v>5811098</v>
      </c>
      <c r="B37" s="5" t="s">
        <v>88</v>
      </c>
      <c r="C37" s="5" t="s">
        <v>89</v>
      </c>
      <c r="D37" s="4" t="s">
        <v>53</v>
      </c>
      <c r="E37" s="31">
        <v>21351</v>
      </c>
      <c r="F37" s="32" t="s">
        <v>9</v>
      </c>
      <c r="G37" s="4"/>
      <c r="H37" s="4" t="s">
        <v>113</v>
      </c>
      <c r="I37" s="55"/>
    </row>
    <row r="39" ht="15">
      <c r="F39" s="21" t="s">
        <v>157</v>
      </c>
    </row>
    <row r="40" spans="1:10" s="10" customFormat="1" ht="15.75">
      <c r="A40" s="4">
        <v>5751856</v>
      </c>
      <c r="B40" s="5" t="s">
        <v>109</v>
      </c>
      <c r="C40" s="5" t="s">
        <v>89</v>
      </c>
      <c r="D40" s="4" t="s">
        <v>53</v>
      </c>
      <c r="E40" s="31">
        <v>20572</v>
      </c>
      <c r="F40" s="32" t="s">
        <v>9</v>
      </c>
      <c r="G40" s="4">
        <v>1</v>
      </c>
      <c r="H40" s="4">
        <v>6010</v>
      </c>
      <c r="I40" s="53">
        <v>3</v>
      </c>
      <c r="J40" s="62" t="s">
        <v>146</v>
      </c>
    </row>
    <row r="41" spans="1:10" s="10" customFormat="1" ht="15">
      <c r="A41" s="4">
        <v>5751781</v>
      </c>
      <c r="B41" s="5" t="s">
        <v>151</v>
      </c>
      <c r="C41" s="5" t="s">
        <v>89</v>
      </c>
      <c r="D41" s="4" t="s">
        <v>53</v>
      </c>
      <c r="E41" s="31">
        <v>18502</v>
      </c>
      <c r="F41" s="32" t="s">
        <v>28</v>
      </c>
      <c r="G41" s="4">
        <v>2</v>
      </c>
      <c r="H41" s="4">
        <v>5406</v>
      </c>
      <c r="I41" s="55"/>
      <c r="J41" s="60"/>
    </row>
    <row r="42" spans="1:9" ht="15">
      <c r="A42" s="7">
        <v>5864013</v>
      </c>
      <c r="B42" s="8" t="s">
        <v>82</v>
      </c>
      <c r="C42" s="8" t="s">
        <v>83</v>
      </c>
      <c r="D42" s="7" t="s">
        <v>53</v>
      </c>
      <c r="E42" s="37">
        <v>21170</v>
      </c>
      <c r="F42" s="38" t="s">
        <v>9</v>
      </c>
      <c r="G42" s="7">
        <v>40</v>
      </c>
      <c r="H42" s="7">
        <v>2107</v>
      </c>
      <c r="I42" s="54" t="s">
        <v>113</v>
      </c>
    </row>
    <row r="43" spans="1:9" ht="15">
      <c r="A43" s="7">
        <v>5870440</v>
      </c>
      <c r="B43" s="8" t="s">
        <v>97</v>
      </c>
      <c r="C43" s="8" t="s">
        <v>98</v>
      </c>
      <c r="D43" s="7" t="s">
        <v>53</v>
      </c>
      <c r="E43" s="37">
        <v>19016</v>
      </c>
      <c r="F43" s="38" t="s">
        <v>28</v>
      </c>
      <c r="G43" s="7"/>
      <c r="H43" s="7" t="s">
        <v>113</v>
      </c>
      <c r="I43" s="55"/>
    </row>
    <row r="44" spans="1:9" ht="15">
      <c r="A44" s="4">
        <v>5811113</v>
      </c>
      <c r="B44" s="5" t="s">
        <v>94</v>
      </c>
      <c r="C44" s="5" t="s">
        <v>95</v>
      </c>
      <c r="D44" s="4" t="s">
        <v>53</v>
      </c>
      <c r="E44" s="31">
        <v>20375</v>
      </c>
      <c r="F44" s="32" t="s">
        <v>9</v>
      </c>
      <c r="G44" s="4"/>
      <c r="H44" s="4" t="s">
        <v>113</v>
      </c>
      <c r="I44" s="53" t="s">
        <v>113</v>
      </c>
    </row>
    <row r="45" spans="1:9" ht="15">
      <c r="A45" s="4">
        <v>5811064</v>
      </c>
      <c r="B45" s="5" t="s">
        <v>88</v>
      </c>
      <c r="C45" s="5" t="s">
        <v>96</v>
      </c>
      <c r="D45" s="4" t="s">
        <v>53</v>
      </c>
      <c r="E45" s="31">
        <v>20377</v>
      </c>
      <c r="F45" s="32" t="s">
        <v>9</v>
      </c>
      <c r="G45" s="4">
        <v>9</v>
      </c>
      <c r="H45" s="4">
        <v>3898</v>
      </c>
      <c r="I45" s="55"/>
    </row>
    <row r="46" spans="1:10" s="10" customFormat="1" ht="15.75">
      <c r="A46" s="7">
        <v>5797256</v>
      </c>
      <c r="B46" s="8" t="s">
        <v>154</v>
      </c>
      <c r="C46" s="8" t="s">
        <v>155</v>
      </c>
      <c r="D46" s="7" t="s">
        <v>53</v>
      </c>
      <c r="E46" s="37">
        <v>20066</v>
      </c>
      <c r="F46" s="38" t="s">
        <v>9</v>
      </c>
      <c r="G46" s="7"/>
      <c r="H46" s="7"/>
      <c r="I46" s="54"/>
      <c r="J46" s="62" t="s">
        <v>146</v>
      </c>
    </row>
    <row r="47" spans="1:10" s="10" customFormat="1" ht="15">
      <c r="A47" s="7">
        <v>2908278</v>
      </c>
      <c r="B47" s="8" t="s">
        <v>152</v>
      </c>
      <c r="C47" s="8" t="s">
        <v>153</v>
      </c>
      <c r="D47" s="7" t="s">
        <v>53</v>
      </c>
      <c r="E47" s="37">
        <v>16873</v>
      </c>
      <c r="F47" s="38" t="s">
        <v>156</v>
      </c>
      <c r="G47" s="7">
        <v>1</v>
      </c>
      <c r="H47" s="7">
        <v>6010</v>
      </c>
      <c r="I47" s="55"/>
      <c r="J47" s="60"/>
    </row>
    <row r="49" ht="14.25" customHeight="1">
      <c r="B49" s="42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21.8515625" style="0" customWidth="1"/>
    <col min="3" max="3" width="13.140625" style="0" customWidth="1"/>
    <col min="4" max="4" width="8.28125" style="0" customWidth="1"/>
  </cols>
  <sheetData>
    <row r="1" spans="1:9" ht="11.25" customHeight="1">
      <c r="A1" s="43"/>
      <c r="B1" s="44"/>
      <c r="C1" s="44"/>
      <c r="D1" s="44"/>
      <c r="E1" s="44"/>
      <c r="F1" s="44"/>
      <c r="G1" s="44"/>
      <c r="H1" s="44"/>
      <c r="I1" s="45"/>
    </row>
    <row r="2" spans="1:9" ht="25.5" customHeight="1">
      <c r="A2" s="46"/>
      <c r="B2" s="47" t="s">
        <v>137</v>
      </c>
      <c r="C2" s="39"/>
      <c r="D2" s="39"/>
      <c r="E2" s="39"/>
      <c r="F2" s="39"/>
      <c r="G2" s="39"/>
      <c r="H2" s="39"/>
      <c r="I2" s="48"/>
    </row>
    <row r="3" spans="1:9" ht="9.75" customHeight="1">
      <c r="A3" s="46"/>
      <c r="B3" s="49"/>
      <c r="C3" s="39"/>
      <c r="D3" s="39"/>
      <c r="E3" s="39"/>
      <c r="F3" s="39"/>
      <c r="G3" s="39"/>
      <c r="H3" s="39"/>
      <c r="I3" s="48"/>
    </row>
    <row r="4" spans="1:9" ht="15.75" thickBot="1">
      <c r="A4" s="50" t="s">
        <v>138</v>
      </c>
      <c r="B4" s="51"/>
      <c r="C4" s="51" t="s">
        <v>139</v>
      </c>
      <c r="D4" s="51"/>
      <c r="E4" s="51"/>
      <c r="F4" s="51"/>
      <c r="G4" s="51" t="s">
        <v>140</v>
      </c>
      <c r="H4" s="51"/>
      <c r="I4" s="52"/>
    </row>
    <row r="5" ht="8.25" customHeight="1"/>
    <row r="6" ht="15.75" customHeight="1">
      <c r="B6" s="42" t="s">
        <v>141</v>
      </c>
    </row>
    <row r="7" ht="7.5" customHeight="1" thickBot="1"/>
    <row r="8" spans="1:9" ht="15.75" thickBot="1">
      <c r="A8" s="22" t="s">
        <v>0</v>
      </c>
      <c r="B8" s="23" t="s">
        <v>1</v>
      </c>
      <c r="C8" s="23" t="s">
        <v>2</v>
      </c>
      <c r="D8" s="24" t="s">
        <v>3</v>
      </c>
      <c r="E8" s="23" t="s">
        <v>45</v>
      </c>
      <c r="F8" s="23" t="s">
        <v>46</v>
      </c>
      <c r="G8" s="25" t="s">
        <v>4</v>
      </c>
      <c r="H8" s="25" t="s">
        <v>5</v>
      </c>
      <c r="I8" s="26" t="s">
        <v>117</v>
      </c>
    </row>
    <row r="9" ht="15">
      <c r="F9" s="40" t="s">
        <v>105</v>
      </c>
    </row>
    <row r="10" spans="1:9" ht="15">
      <c r="A10" s="4">
        <v>5998523</v>
      </c>
      <c r="B10" s="5" t="s">
        <v>101</v>
      </c>
      <c r="C10" s="5" t="s">
        <v>102</v>
      </c>
      <c r="D10" s="4" t="s">
        <v>53</v>
      </c>
      <c r="E10" s="31">
        <v>25997</v>
      </c>
      <c r="F10" s="32" t="s">
        <v>33</v>
      </c>
      <c r="G10" s="4">
        <v>308</v>
      </c>
      <c r="H10" s="4">
        <v>526</v>
      </c>
      <c r="I10" s="53">
        <f>G10+G11</f>
        <v>469</v>
      </c>
    </row>
    <row r="11" spans="1:9" ht="15">
      <c r="A11" s="4">
        <v>5900354</v>
      </c>
      <c r="B11" s="5" t="s">
        <v>103</v>
      </c>
      <c r="C11" s="5" t="s">
        <v>104</v>
      </c>
      <c r="D11" s="4" t="s">
        <v>8</v>
      </c>
      <c r="E11" s="31">
        <v>24852</v>
      </c>
      <c r="F11" s="32" t="s">
        <v>15</v>
      </c>
      <c r="G11" s="4">
        <v>161</v>
      </c>
      <c r="H11" s="4">
        <v>1968</v>
      </c>
      <c r="I11" s="41"/>
    </row>
    <row r="12" spans="1:9" ht="15">
      <c r="A12" s="7">
        <v>5812997</v>
      </c>
      <c r="B12" s="8" t="s">
        <v>100</v>
      </c>
      <c r="C12" s="8" t="s">
        <v>99</v>
      </c>
      <c r="D12" s="7" t="s">
        <v>53</v>
      </c>
      <c r="E12" s="37">
        <v>26551</v>
      </c>
      <c r="F12" s="38" t="s">
        <v>33</v>
      </c>
      <c r="G12" s="7">
        <v>170</v>
      </c>
      <c r="H12" s="7">
        <v>833</v>
      </c>
      <c r="I12" s="54">
        <f>G12+G13</f>
        <v>202</v>
      </c>
    </row>
    <row r="13" spans="1:9" ht="15">
      <c r="A13" s="7">
        <v>5819943</v>
      </c>
      <c r="B13" s="8" t="s">
        <v>110</v>
      </c>
      <c r="C13" s="8" t="s">
        <v>111</v>
      </c>
      <c r="D13" s="7" t="s">
        <v>8</v>
      </c>
      <c r="E13" s="9">
        <v>22995</v>
      </c>
      <c r="F13" s="30" t="s">
        <v>12</v>
      </c>
      <c r="G13" s="7">
        <v>32</v>
      </c>
      <c r="H13" s="7">
        <v>6434</v>
      </c>
      <c r="I13" s="55"/>
    </row>
    <row r="14" spans="1:9" s="19" customFormat="1" ht="15">
      <c r="A14" s="4">
        <v>5998549</v>
      </c>
      <c r="B14" s="5" t="s">
        <v>114</v>
      </c>
      <c r="C14" s="5" t="s">
        <v>115</v>
      </c>
      <c r="D14" s="4" t="s">
        <v>53</v>
      </c>
      <c r="E14" s="31">
        <v>26959</v>
      </c>
      <c r="F14" s="32" t="s">
        <v>33</v>
      </c>
      <c r="G14" s="4">
        <v>2</v>
      </c>
      <c r="H14" s="4">
        <v>5378</v>
      </c>
      <c r="I14" s="53">
        <f>12</f>
        <v>12</v>
      </c>
    </row>
    <row r="15" spans="1:9" s="19" customFormat="1" ht="15">
      <c r="A15" s="4">
        <v>5998549</v>
      </c>
      <c r="B15" s="5" t="s">
        <v>131</v>
      </c>
      <c r="C15" s="5" t="s">
        <v>132</v>
      </c>
      <c r="D15" s="4" t="s">
        <v>8</v>
      </c>
      <c r="E15" s="31">
        <v>26959</v>
      </c>
      <c r="F15" s="32" t="s">
        <v>33</v>
      </c>
      <c r="G15" s="4">
        <v>10</v>
      </c>
      <c r="H15" s="4">
        <v>10887</v>
      </c>
      <c r="I15" s="56"/>
    </row>
    <row r="16" spans="6:9" ht="15" customHeight="1">
      <c r="F16" s="21" t="s">
        <v>135</v>
      </c>
      <c r="I16" s="41"/>
    </row>
    <row r="17" spans="1:9" ht="15">
      <c r="A17" s="4">
        <v>5901344</v>
      </c>
      <c r="B17" s="5" t="s">
        <v>125</v>
      </c>
      <c r="C17" s="5" t="s">
        <v>126</v>
      </c>
      <c r="D17" s="4" t="s">
        <v>8</v>
      </c>
      <c r="E17" s="6">
        <v>23582</v>
      </c>
      <c r="F17" s="29" t="s">
        <v>15</v>
      </c>
      <c r="G17" s="4">
        <v>316</v>
      </c>
      <c r="H17" s="4">
        <v>1030</v>
      </c>
      <c r="I17" s="53">
        <f>G17+G18</f>
        <v>578</v>
      </c>
    </row>
    <row r="18" spans="1:9" s="19" customFormat="1" ht="15">
      <c r="A18" s="4">
        <v>2580406</v>
      </c>
      <c r="B18" s="5" t="s">
        <v>129</v>
      </c>
      <c r="C18" s="5" t="s">
        <v>130</v>
      </c>
      <c r="D18" s="4" t="s">
        <v>53</v>
      </c>
      <c r="E18" s="31">
        <v>21557</v>
      </c>
      <c r="F18" s="29" t="s">
        <v>12</v>
      </c>
      <c r="G18" s="4">
        <v>262</v>
      </c>
      <c r="H18" s="4">
        <v>598</v>
      </c>
      <c r="I18" s="56"/>
    </row>
    <row r="19" spans="1:9" s="10" customFormat="1" ht="15">
      <c r="A19" s="7">
        <v>183773</v>
      </c>
      <c r="B19" s="8" t="s">
        <v>106</v>
      </c>
      <c r="C19" s="8" t="s">
        <v>107</v>
      </c>
      <c r="D19" s="7" t="s">
        <v>8</v>
      </c>
      <c r="E19" s="9">
        <v>19363</v>
      </c>
      <c r="F19" s="30" t="s">
        <v>28</v>
      </c>
      <c r="G19" s="7">
        <v>100</v>
      </c>
      <c r="H19" s="7">
        <v>2981</v>
      </c>
      <c r="I19" s="54">
        <f>G19+G20</f>
        <v>203</v>
      </c>
    </row>
    <row r="20" spans="1:9" s="10" customFormat="1" ht="15">
      <c r="A20" s="7">
        <v>5876985</v>
      </c>
      <c r="B20" s="8" t="s">
        <v>80</v>
      </c>
      <c r="C20" s="8" t="s">
        <v>81</v>
      </c>
      <c r="D20" s="7" t="s">
        <v>53</v>
      </c>
      <c r="E20" s="37">
        <v>23581</v>
      </c>
      <c r="F20" s="38" t="s">
        <v>15</v>
      </c>
      <c r="G20" s="7">
        <v>103</v>
      </c>
      <c r="H20" s="7">
        <v>1194</v>
      </c>
      <c r="I20" s="55"/>
    </row>
    <row r="21" spans="1:9" s="10" customFormat="1" ht="15">
      <c r="A21" s="4">
        <v>5985182</v>
      </c>
      <c r="B21" s="5" t="s">
        <v>112</v>
      </c>
      <c r="C21" s="5" t="s">
        <v>7</v>
      </c>
      <c r="D21" s="4" t="s">
        <v>8</v>
      </c>
      <c r="E21" s="6">
        <v>24537</v>
      </c>
      <c r="F21" s="29" t="s">
        <v>15</v>
      </c>
      <c r="G21" s="4">
        <v>22</v>
      </c>
      <c r="H21" s="4">
        <v>7864</v>
      </c>
      <c r="I21" s="53">
        <f>G21+G22</f>
        <v>25</v>
      </c>
    </row>
    <row r="22" spans="1:9" s="19" customFormat="1" ht="15">
      <c r="A22" s="4">
        <v>5850252</v>
      </c>
      <c r="B22" s="5" t="s">
        <v>116</v>
      </c>
      <c r="C22" s="5" t="s">
        <v>74</v>
      </c>
      <c r="D22" s="4" t="s">
        <v>53</v>
      </c>
      <c r="E22" s="31">
        <v>22937</v>
      </c>
      <c r="F22" s="32" t="s">
        <v>12</v>
      </c>
      <c r="G22" s="4">
        <v>3</v>
      </c>
      <c r="H22" s="4">
        <v>5069</v>
      </c>
      <c r="I22" s="56"/>
    </row>
    <row r="23" spans="6:9" ht="15" customHeight="1">
      <c r="F23" s="21" t="s">
        <v>136</v>
      </c>
      <c r="I23" s="41"/>
    </row>
    <row r="24" spans="1:9" s="10" customFormat="1" ht="15">
      <c r="A24" s="7">
        <v>1709081</v>
      </c>
      <c r="B24" s="8" t="s">
        <v>6</v>
      </c>
      <c r="C24" s="8" t="s">
        <v>7</v>
      </c>
      <c r="D24" s="7" t="s">
        <v>8</v>
      </c>
      <c r="E24" s="9">
        <v>20658</v>
      </c>
      <c r="F24" s="30" t="s">
        <v>9</v>
      </c>
      <c r="G24" s="7">
        <v>51</v>
      </c>
      <c r="H24" s="7">
        <v>4828</v>
      </c>
      <c r="I24" s="54">
        <f>G24+G25</f>
        <v>69</v>
      </c>
    </row>
    <row r="25" spans="1:9" s="10" customFormat="1" ht="15">
      <c r="A25" s="7">
        <v>5802730</v>
      </c>
      <c r="B25" s="8" t="s">
        <v>133</v>
      </c>
      <c r="C25" s="8" t="s">
        <v>134</v>
      </c>
      <c r="D25" s="7" t="s">
        <v>53</v>
      </c>
      <c r="E25" s="9">
        <v>20783</v>
      </c>
      <c r="F25" s="30" t="s">
        <v>9</v>
      </c>
      <c r="G25" s="7">
        <v>18</v>
      </c>
      <c r="H25" s="7">
        <v>3078</v>
      </c>
      <c r="I25" s="55"/>
    </row>
    <row r="26" spans="1:9" ht="15">
      <c r="A26" s="4">
        <v>5979937</v>
      </c>
      <c r="B26" s="5" t="s">
        <v>121</v>
      </c>
      <c r="C26" s="5" t="s">
        <v>123</v>
      </c>
      <c r="D26" s="4" t="s">
        <v>53</v>
      </c>
      <c r="E26" s="31">
        <v>23112</v>
      </c>
      <c r="F26" s="32" t="s">
        <v>12</v>
      </c>
      <c r="G26" s="4">
        <v>1</v>
      </c>
      <c r="H26" s="4">
        <v>5952</v>
      </c>
      <c r="I26" s="53">
        <f>25</f>
        <v>25</v>
      </c>
    </row>
    <row r="27" spans="1:9" s="10" customFormat="1" ht="15">
      <c r="A27" s="4">
        <v>5786845</v>
      </c>
      <c r="B27" s="5" t="s">
        <v>10</v>
      </c>
      <c r="C27" s="5" t="s">
        <v>11</v>
      </c>
      <c r="D27" s="4" t="s">
        <v>8</v>
      </c>
      <c r="E27" s="6">
        <v>22536</v>
      </c>
      <c r="F27" s="29" t="s">
        <v>12</v>
      </c>
      <c r="G27" s="4">
        <v>24</v>
      </c>
      <c r="H27" s="4">
        <v>7541</v>
      </c>
      <c r="I27" s="55"/>
    </row>
    <row r="28" spans="1:9" ht="15">
      <c r="A28" s="7">
        <v>1760413</v>
      </c>
      <c r="B28" s="8" t="s">
        <v>108</v>
      </c>
      <c r="C28" s="8" t="s">
        <v>23</v>
      </c>
      <c r="D28" s="7" t="s">
        <v>8</v>
      </c>
      <c r="E28" s="9">
        <v>20139</v>
      </c>
      <c r="F28" s="30" t="s">
        <v>9</v>
      </c>
      <c r="G28" s="7">
        <v>18</v>
      </c>
      <c r="H28" s="7">
        <v>8666</v>
      </c>
      <c r="I28" s="54">
        <v>19</v>
      </c>
    </row>
    <row r="29" spans="1:9" ht="15">
      <c r="A29" s="7">
        <v>5751781</v>
      </c>
      <c r="B29" s="8" t="s">
        <v>151</v>
      </c>
      <c r="C29" s="8" t="s">
        <v>89</v>
      </c>
      <c r="D29" s="7" t="s">
        <v>53</v>
      </c>
      <c r="E29" s="37">
        <v>18502</v>
      </c>
      <c r="F29" s="38" t="s">
        <v>28</v>
      </c>
      <c r="G29" s="7">
        <v>2</v>
      </c>
      <c r="H29" s="7">
        <v>5406</v>
      </c>
      <c r="I29" s="10"/>
    </row>
    <row r="31" ht="14.25" customHeight="1">
      <c r="B31" s="42" t="s">
        <v>141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</dc:creator>
  <cp:keywords/>
  <dc:description/>
  <cp:lastModifiedBy>Aurelia</cp:lastModifiedBy>
  <cp:lastPrinted>2018-11-13T08:45:18Z</cp:lastPrinted>
  <dcterms:created xsi:type="dcterms:W3CDTF">2018-11-06T11:58:09Z</dcterms:created>
  <dcterms:modified xsi:type="dcterms:W3CDTF">2018-11-13T11:25:42Z</dcterms:modified>
  <cp:category/>
  <cp:version/>
  <cp:contentType/>
  <cp:contentStatus/>
</cp:coreProperties>
</file>