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240" windowWidth="24240" windowHeight="9465" activeTab="0"/>
  </bookViews>
  <sheets>
    <sheet name="Nota informativa" sheetId="1" r:id="rId1"/>
    <sheet name="BEN MAS" sheetId="2" r:id="rId2"/>
    <sheet name="BENJ FEM" sheetId="3" r:id="rId3"/>
    <sheet name="ALEV MASC" sheetId="4" r:id="rId4"/>
    <sheet name="ALEV FEM" sheetId="5" r:id="rId5"/>
    <sheet name="INF MASC" sheetId="6" r:id="rId6"/>
    <sheet name="INF FEM" sheetId="7" r:id="rId7"/>
    <sheet name="CAD MASC" sheetId="8" r:id="rId8"/>
    <sheet name="CAD FEM" sheetId="9" r:id="rId9"/>
    <sheet name="JUN MASC" sheetId="10" r:id="rId10"/>
    <sheet name="JUN FEM" sheetId="11" r:id="rId11"/>
    <sheet name="ABS MASC" sheetId="12" r:id="rId12"/>
    <sheet name="ABS FEM" sheetId="13" r:id="rId13"/>
  </sheets>
  <definedNames/>
  <calcPr fullCalcOnLoad="1"/>
</workbook>
</file>

<file path=xl/sharedStrings.xml><?xml version="1.0" encoding="utf-8"?>
<sst xmlns="http://schemas.openxmlformats.org/spreadsheetml/2006/main" count="1714" uniqueCount="905">
  <si>
    <t>Nº</t>
  </si>
  <si>
    <t>APELLIDOS</t>
  </si>
  <si>
    <t>NOMBRE</t>
  </si>
  <si>
    <t>STA. PONSA</t>
  </si>
  <si>
    <t>MASTER</t>
  </si>
  <si>
    <t>TOTAL</t>
  </si>
  <si>
    <t>FONS TORRES</t>
  </si>
  <si>
    <t>JUAN MIQUE</t>
  </si>
  <si>
    <t>ALEJANDRO</t>
  </si>
  <si>
    <t>MIQUEL</t>
  </si>
  <si>
    <t>DIAZ ADROVER</t>
  </si>
  <si>
    <t>MARC</t>
  </si>
  <si>
    <t>JAUME</t>
  </si>
  <si>
    <t>JUAN</t>
  </si>
  <si>
    <t>PAU</t>
  </si>
  <si>
    <t>DANIEL</t>
  </si>
  <si>
    <t>BENJAMIN FEMENINO</t>
  </si>
  <si>
    <t>CABRER PERICAS</t>
  </si>
  <si>
    <t>PAULA</t>
  </si>
  <si>
    <t>CRISTINA</t>
  </si>
  <si>
    <t>AINA</t>
  </si>
  <si>
    <t>MARIA LUTAI</t>
  </si>
  <si>
    <t>LARA</t>
  </si>
  <si>
    <t>MCMANUS</t>
  </si>
  <si>
    <t>LUCA</t>
  </si>
  <si>
    <t>FRANCISCO SAMPEDRO</t>
  </si>
  <si>
    <t>LUIS</t>
  </si>
  <si>
    <t>TONI</t>
  </si>
  <si>
    <t>FRANCESC</t>
  </si>
  <si>
    <t>PASCUAL BAUZA</t>
  </si>
  <si>
    <t>SERGI</t>
  </si>
  <si>
    <t>ANDREU</t>
  </si>
  <si>
    <t>RODRIGUEZ SIQUIER</t>
  </si>
  <si>
    <t>ALVARO</t>
  </si>
  <si>
    <t>JOAN</t>
  </si>
  <si>
    <t>JORDI</t>
  </si>
  <si>
    <t>PEP</t>
  </si>
  <si>
    <t>TORO RAMOS</t>
  </si>
  <si>
    <t>MARIA</t>
  </si>
  <si>
    <t>PUIG LLOMPART</t>
  </si>
  <si>
    <t>FRANCINA</t>
  </si>
  <si>
    <t>LAURA</t>
  </si>
  <si>
    <t>FONT DE LA RICA</t>
  </si>
  <si>
    <t>SOFIA</t>
  </si>
  <si>
    <t>MARTA</t>
  </si>
  <si>
    <t>RODRIGUEZ JUAN</t>
  </si>
  <si>
    <t>MIRIAM</t>
  </si>
  <si>
    <t>BOU SASTRE</t>
  </si>
  <si>
    <t>PALACIO VILA</t>
  </si>
  <si>
    <t>VAN DAMME GUISCAFRE</t>
  </si>
  <si>
    <t>MATEU</t>
  </si>
  <si>
    <t>PLANAS ROIG</t>
  </si>
  <si>
    <t>ACUÑA GRACIA</t>
  </si>
  <si>
    <t>RUBEN</t>
  </si>
  <si>
    <t>RIERA RODRIGUEZ</t>
  </si>
  <si>
    <t>MIGUEL</t>
  </si>
  <si>
    <t>CABOT FORTUNY</t>
  </si>
  <si>
    <t>RICARD</t>
  </si>
  <si>
    <t>JAVIER</t>
  </si>
  <si>
    <t>CHONG MAURA</t>
  </si>
  <si>
    <t>MARTINEZ AGUILO</t>
  </si>
  <si>
    <t>XAVIER</t>
  </si>
  <si>
    <t>ROSSELLO COLL</t>
  </si>
  <si>
    <t>MONICA</t>
  </si>
  <si>
    <t>BORRAS ISERN</t>
  </si>
  <si>
    <t>PEDRO</t>
  </si>
  <si>
    <t>ROBERTO M.</t>
  </si>
  <si>
    <t>BAUZA ARTIGUES</t>
  </si>
  <si>
    <t>FRANCISCO</t>
  </si>
  <si>
    <t>GUILLEM</t>
  </si>
  <si>
    <t>SAURA CARRETERO</t>
  </si>
  <si>
    <t>AIDA</t>
  </si>
  <si>
    <t>MARCOS</t>
  </si>
  <si>
    <t>MAX</t>
  </si>
  <si>
    <t>ABSOLUTO MASCULINO</t>
  </si>
  <si>
    <t>NEGRE FERNANDEZ</t>
  </si>
  <si>
    <t>DANI</t>
  </si>
  <si>
    <t>ISMAEL</t>
  </si>
  <si>
    <t>MORENO BLANCO</t>
  </si>
  <si>
    <t>FORTEZA NAVARRO</t>
  </si>
  <si>
    <t>DEKOV</t>
  </si>
  <si>
    <t>BENJAMIN MASCULINO</t>
  </si>
  <si>
    <t>HERNANDEZ CORTES</t>
  </si>
  <si>
    <t>BRYAN</t>
  </si>
  <si>
    <t>MOYA PUIGCERCOS</t>
  </si>
  <si>
    <t>ALBERTO</t>
  </si>
  <si>
    <t>TUGORES ALVAREZ</t>
  </si>
  <si>
    <t>SEGUI EDMUNDSON</t>
  </si>
  <si>
    <t>ALTUKHOVA</t>
  </si>
  <si>
    <t>VARVARA</t>
  </si>
  <si>
    <t>LUCY</t>
  </si>
  <si>
    <t>SERRA SASTRE</t>
  </si>
  <si>
    <t>MENDEZ CRESPI</t>
  </si>
  <si>
    <t>ALFONSO</t>
  </si>
  <si>
    <t>ALBERTI GAMBOA</t>
  </si>
  <si>
    <t>BARCELO LINDE</t>
  </si>
  <si>
    <t>KENNEDY</t>
  </si>
  <si>
    <t>EVAN</t>
  </si>
  <si>
    <t>PEREZ BOTA</t>
  </si>
  <si>
    <t>PALOMA</t>
  </si>
  <si>
    <t>SACARES GUERRERO</t>
  </si>
  <si>
    <t>TURGUT</t>
  </si>
  <si>
    <t>DENIZ</t>
  </si>
  <si>
    <t>JUNIOR MASCULINO</t>
  </si>
  <si>
    <t>GARAVI YEPEZ</t>
  </si>
  <si>
    <t>GATTI TASCON</t>
  </si>
  <si>
    <t>VICTOR</t>
  </si>
  <si>
    <t>PALOMAR SUA</t>
  </si>
  <si>
    <t>XAVI</t>
  </si>
  <si>
    <t>DOUGALL</t>
  </si>
  <si>
    <t>ROXANNE</t>
  </si>
  <si>
    <t>MATAS SERVERA</t>
  </si>
  <si>
    <t>NURIA</t>
  </si>
  <si>
    <t>PASCUAL BOSCH</t>
  </si>
  <si>
    <t>LIMONGI OLLERS</t>
  </si>
  <si>
    <t>LLUC</t>
  </si>
  <si>
    <t>CLADERA GARCIA</t>
  </si>
  <si>
    <t>GARVI WOLLSTEIN</t>
  </si>
  <si>
    <t>AROA</t>
  </si>
  <si>
    <t>JOEL</t>
  </si>
  <si>
    <t>DE ANTONIO RODRIGUEZ</t>
  </si>
  <si>
    <t>BEATTIE</t>
  </si>
  <si>
    <t>CAMERON</t>
  </si>
  <si>
    <t>GALT</t>
  </si>
  <si>
    <t>PETER</t>
  </si>
  <si>
    <t>LOWRY</t>
  </si>
  <si>
    <t>THOMAS</t>
  </si>
  <si>
    <t>TASCON DOLS</t>
  </si>
  <si>
    <t>MCKEOWN</t>
  </si>
  <si>
    <t>JORDAN</t>
  </si>
  <si>
    <t>MILLAR</t>
  </si>
  <si>
    <t>WILLIAM</t>
  </si>
  <si>
    <t>LOPEZ MORILLO</t>
  </si>
  <si>
    <t>IMANOL</t>
  </si>
  <si>
    <t>BARRAZA ESCOBARES</t>
  </si>
  <si>
    <t>DE ENRIQUE SCHMIDT</t>
  </si>
  <si>
    <t>AVELLA MONGE</t>
  </si>
  <si>
    <t>FUSTER ASENSIO</t>
  </si>
  <si>
    <t>MATTHEW</t>
  </si>
  <si>
    <t>ROBB</t>
  </si>
  <si>
    <t>JAKOB</t>
  </si>
  <si>
    <t>VIRGILI</t>
  </si>
  <si>
    <t>FELIPE</t>
  </si>
  <si>
    <t>SEBASTIA</t>
  </si>
  <si>
    <t>FUSTER HIDALGO</t>
  </si>
  <si>
    <t>IRENE</t>
  </si>
  <si>
    <t>ADRIA</t>
  </si>
  <si>
    <t>DAVID</t>
  </si>
  <si>
    <t>ANTONI</t>
  </si>
  <si>
    <t>GUILLERMO</t>
  </si>
  <si>
    <t>VICENS MIQUEL</t>
  </si>
  <si>
    <t>PONS SALAS</t>
  </si>
  <si>
    <t>IGNASI</t>
  </si>
  <si>
    <t>IVAN</t>
  </si>
  <si>
    <t>GABRIEL</t>
  </si>
  <si>
    <t>NOAH</t>
  </si>
  <si>
    <t>COLONNA THIEL</t>
  </si>
  <si>
    <t>NUNZIO GIO</t>
  </si>
  <si>
    <t>ALFAMBRA MATEOS</t>
  </si>
  <si>
    <t>JUAN JOSE</t>
  </si>
  <si>
    <t>IAN</t>
  </si>
  <si>
    <t>PABLO</t>
  </si>
  <si>
    <t>BLANCA</t>
  </si>
  <si>
    <t>POGGIOLI</t>
  </si>
  <si>
    <t>ASIA</t>
  </si>
  <si>
    <t>PALMER COMPANY</t>
  </si>
  <si>
    <t>MARINA</t>
  </si>
  <si>
    <t>INFANTIL MASCULINO</t>
  </si>
  <si>
    <t>CADETE MASCULINO</t>
  </si>
  <si>
    <t>ANTONIO</t>
  </si>
  <si>
    <t>VICTOR GMO</t>
  </si>
  <si>
    <t>CURSACH PEDROSA</t>
  </si>
  <si>
    <t>HENALES LLADO</t>
  </si>
  <si>
    <t>RAMIS SUREDA</t>
  </si>
  <si>
    <t>ALBERT</t>
  </si>
  <si>
    <t>ADELINO LOPEZ</t>
  </si>
  <si>
    <t>ALMAZAN VALIENTE</t>
  </si>
  <si>
    <t>IZAN</t>
  </si>
  <si>
    <t>METIDIERI CASTILLO</t>
  </si>
  <si>
    <t>PACO</t>
  </si>
  <si>
    <t>ARDID BARCELO</t>
  </si>
  <si>
    <t>VIVES MELERO</t>
  </si>
  <si>
    <t>MARIO</t>
  </si>
  <si>
    <t>IKER</t>
  </si>
  <si>
    <t>ABELLA FERNANDEZ</t>
  </si>
  <si>
    <t>BIBILONI SAYEJ</t>
  </si>
  <si>
    <t>LUKAC JUSUFBEGOVIC</t>
  </si>
  <si>
    <t>DEAN JAUME</t>
  </si>
  <si>
    <t>IBAÑEZ OLMEDO</t>
  </si>
  <si>
    <t xml:space="preserve">CHENG EREN </t>
  </si>
  <si>
    <t>GARRI ROMZOVA</t>
  </si>
  <si>
    <t>MESQUIDA MEGIAS</t>
  </si>
  <si>
    <t>RAMON FERRER</t>
  </si>
  <si>
    <t>MARQUES CAPELLA</t>
  </si>
  <si>
    <t>JUAN VALLESPIR</t>
  </si>
  <si>
    <t>MONIER PIÑOL</t>
  </si>
  <si>
    <t>LOZANO ABAD</t>
  </si>
  <si>
    <t>CRESPI SERRANO</t>
  </si>
  <si>
    <t xml:space="preserve">CLASIFICACIÓN XXVIII CIRCUIT DE LES ILLES BALEARS </t>
  </si>
  <si>
    <t>BESTARD NICOLAU</t>
  </si>
  <si>
    <t>CALIMAN</t>
  </si>
  <si>
    <t>SILVIA</t>
  </si>
  <si>
    <t>CHURCHILL SANTANA</t>
  </si>
  <si>
    <t>ALEXIA</t>
  </si>
  <si>
    <t>ROMERO CALVO</t>
  </si>
  <si>
    <t>SELENA</t>
  </si>
  <si>
    <t>RUBIANO YAYA</t>
  </si>
  <si>
    <t>STEFANY</t>
  </si>
  <si>
    <t>LOPEZ LLADO</t>
  </si>
  <si>
    <t>CAÑELLAS RODERO</t>
  </si>
  <si>
    <t>ALICIA</t>
  </si>
  <si>
    <t>MELERO KRETZER</t>
  </si>
  <si>
    <t>PEDRO ANT.</t>
  </si>
  <si>
    <t>MUÑOZ ALGABA</t>
  </si>
  <si>
    <t>AGUIRRE OSES</t>
  </si>
  <si>
    <t>SALOM MUNAR</t>
  </si>
  <si>
    <t>MATEO</t>
  </si>
  <si>
    <t>CASTAÑO FORTEZA</t>
  </si>
  <si>
    <t>BROOKLYN</t>
  </si>
  <si>
    <t>FELIX JAUME</t>
  </si>
  <si>
    <t>PRETO FORD</t>
  </si>
  <si>
    <t>RICARDO ROD</t>
  </si>
  <si>
    <t>HONORIO</t>
  </si>
  <si>
    <t>ALEVIN MASCULINO</t>
  </si>
  <si>
    <t>ALEVIN FEMENINO</t>
  </si>
  <si>
    <t>LARGO DAZA</t>
  </si>
  <si>
    <t>ABRIL</t>
  </si>
  <si>
    <t>LLABRES KRAH</t>
  </si>
  <si>
    <t>ELLA CARLOTA</t>
  </si>
  <si>
    <t>MCCRUM</t>
  </si>
  <si>
    <t>RACHEL</t>
  </si>
  <si>
    <t>JAUME RAMIS</t>
  </si>
  <si>
    <t>RAMIS VICENS</t>
  </si>
  <si>
    <t>JUAN TONI</t>
  </si>
  <si>
    <t>COMAS NADAL</t>
  </si>
  <si>
    <t>CIFRE ROTGER</t>
  </si>
  <si>
    <t>ELISEU</t>
  </si>
  <si>
    <t>ROSS JENKINSON</t>
  </si>
  <si>
    <t>JOE</t>
  </si>
  <si>
    <t>HENG</t>
  </si>
  <si>
    <t>NICHOLAS</t>
  </si>
  <si>
    <t>FERNANDEZ SANTANDREU</t>
  </si>
  <si>
    <t>GOROZHANINOV</t>
  </si>
  <si>
    <t>KIRILL</t>
  </si>
  <si>
    <t>KORTHUIS</t>
  </si>
  <si>
    <t>JELLE ALEX</t>
  </si>
  <si>
    <t>PORITZKY</t>
  </si>
  <si>
    <t>ELIJAH</t>
  </si>
  <si>
    <t>RABTSEVICH</t>
  </si>
  <si>
    <t>INFANTIL FEMENINO</t>
  </si>
  <si>
    <t>MAGDALENA</t>
  </si>
  <si>
    <t>TUGORES PETRUS</t>
  </si>
  <si>
    <t>ANILLO BUSTAMANTE</t>
  </si>
  <si>
    <t>CARMEN</t>
  </si>
  <si>
    <t>VERDU GONZALEZ</t>
  </si>
  <si>
    <t>TONEGUZZO CHACON</t>
  </si>
  <si>
    <t>RENATTA</t>
  </si>
  <si>
    <t>PASCUAL LYONS</t>
  </si>
  <si>
    <t>BOSCH DE LA ENCARNAC</t>
  </si>
  <si>
    <t>HART GONZALEZ</t>
  </si>
  <si>
    <t>CIARA</t>
  </si>
  <si>
    <t>PORRAS MONTAS</t>
  </si>
  <si>
    <t>LUCIA</t>
  </si>
  <si>
    <t>SUNYER ROTGER</t>
  </si>
  <si>
    <t>SANCHEZ AGUILAR</t>
  </si>
  <si>
    <t>ELLSMERE</t>
  </si>
  <si>
    <t>HARRY</t>
  </si>
  <si>
    <t>MCCONNELL</t>
  </si>
  <si>
    <t>ANGUS</t>
  </si>
  <si>
    <t>ALBERTI BINIMELIS</t>
  </si>
  <si>
    <t>CAMARERO MASEDA</t>
  </si>
  <si>
    <t>FAUSTO</t>
  </si>
  <si>
    <t>KHIR</t>
  </si>
  <si>
    <t>OMAR</t>
  </si>
  <si>
    <t>MCNEILL</t>
  </si>
  <si>
    <t>JACK</t>
  </si>
  <si>
    <t>GIL OLIVER</t>
  </si>
  <si>
    <t>CADETE FEMENINO</t>
  </si>
  <si>
    <t>NICOLAS RU</t>
  </si>
  <si>
    <t>JAKOV</t>
  </si>
  <si>
    <t>BENJAMIN</t>
  </si>
  <si>
    <t>OBOYLE</t>
  </si>
  <si>
    <t>MCCLURG</t>
  </si>
  <si>
    <t>NICOLAU LLULL</t>
  </si>
  <si>
    <t>LABIS</t>
  </si>
  <si>
    <t>FABIAN</t>
  </si>
  <si>
    <t>GREEN</t>
  </si>
  <si>
    <t>ORI</t>
  </si>
  <si>
    <t>MIZRAHI</t>
  </si>
  <si>
    <t>ALCOLEA SALIDO</t>
  </si>
  <si>
    <t>YAHIR</t>
  </si>
  <si>
    <t>JOAQUIN CA</t>
  </si>
  <si>
    <t>HERNÁNDEZ MUÑOZ</t>
  </si>
  <si>
    <t>MARTIGNANI</t>
  </si>
  <si>
    <t>RAFFAELE</t>
  </si>
  <si>
    <t>MARCO RIPOLL</t>
  </si>
  <si>
    <t>JELEZOVSKI</t>
  </si>
  <si>
    <t>JOAN BAUTISTA</t>
  </si>
  <si>
    <t>ALVAREZ FORMENT</t>
  </si>
  <si>
    <t>LAVEZZO</t>
  </si>
  <si>
    <t>MIRO VIDAL</t>
  </si>
  <si>
    <t>MICHELANGE</t>
  </si>
  <si>
    <t>ES CENTRE</t>
  </si>
  <si>
    <t>MOURE CARRERAS</t>
  </si>
  <si>
    <t>CARLES COLL</t>
  </si>
  <si>
    <t>GUIEM</t>
  </si>
  <si>
    <t>CASTILLA CABRER</t>
  </si>
  <si>
    <t>JOAQUIM</t>
  </si>
  <si>
    <t>MASCARO SIERRA</t>
  </si>
  <si>
    <t>HAGEN</t>
  </si>
  <si>
    <t>LOZANO CALVO</t>
  </si>
  <si>
    <t>PEREZ JAUME</t>
  </si>
  <si>
    <t>NADAL VALLS</t>
  </si>
  <si>
    <t>GONZALEZ FERRER</t>
  </si>
  <si>
    <t>ARNAU</t>
  </si>
  <si>
    <t>SALOMON CUADRADO</t>
  </si>
  <si>
    <t>WATTERS</t>
  </si>
  <si>
    <t>RHYS</t>
  </si>
  <si>
    <t>MICHEL</t>
  </si>
  <si>
    <t>ENZO</t>
  </si>
  <si>
    <t>MONTENEGRO GUZMAN</t>
  </si>
  <si>
    <t>TOMAS</t>
  </si>
  <si>
    <t>MURRAY</t>
  </si>
  <si>
    <t>CANEVES BUFI</t>
  </si>
  <si>
    <t>MAR</t>
  </si>
  <si>
    <t>STARK</t>
  </si>
  <si>
    <t>SYDNEY</t>
  </si>
  <si>
    <t>CALDERON PESANTES</t>
  </si>
  <si>
    <t>GLADYS</t>
  </si>
  <si>
    <t>ELENA</t>
  </si>
  <si>
    <t>TRONHUS</t>
  </si>
  <si>
    <t>JUNE</t>
  </si>
  <si>
    <t>KACHUSHKINA</t>
  </si>
  <si>
    <t>SASHA</t>
  </si>
  <si>
    <t>ATAUN VIADA</t>
  </si>
  <si>
    <t>ALBERICIO MORCILLO</t>
  </si>
  <si>
    <t>CALLEJON HERNANDO</t>
  </si>
  <si>
    <t>SERGIO</t>
  </si>
  <si>
    <t>TUR VERDERA</t>
  </si>
  <si>
    <t>CARLES</t>
  </si>
  <si>
    <t>NICOLAS FE</t>
  </si>
  <si>
    <t>MARQUES ALLES</t>
  </si>
  <si>
    <t>NARCIS</t>
  </si>
  <si>
    <t>GANLEY</t>
  </si>
  <si>
    <t>KANE</t>
  </si>
  <si>
    <t>FERNANDEZ RAMIS</t>
  </si>
  <si>
    <t>MESTRE MESTRE</t>
  </si>
  <si>
    <t>MELENDEZ CARDONA</t>
  </si>
  <si>
    <t>BENEJAM SERRANO</t>
  </si>
  <si>
    <t>MUÑOZ SBERT</t>
  </si>
  <si>
    <t>GARCIA HIDALGO</t>
  </si>
  <si>
    <t>ARIAS FLORIT</t>
  </si>
  <si>
    <t>YAGO</t>
  </si>
  <si>
    <t>FORNES OLIVARES</t>
  </si>
  <si>
    <t>NADAL VIVES</t>
  </si>
  <si>
    <t>PESET GAYA</t>
  </si>
  <si>
    <t>VACAS OLIVER</t>
  </si>
  <si>
    <t>BIEL</t>
  </si>
  <si>
    <t>CONTRERAS JIMENEZ</t>
  </si>
  <si>
    <t>PIRIS ROTGER</t>
  </si>
  <si>
    <t>GERARD</t>
  </si>
  <si>
    <t>GOMEZ CONTRERAS</t>
  </si>
  <si>
    <t>BAGUR FEDELICH</t>
  </si>
  <si>
    <t>CALDENTEY FERRER</t>
  </si>
  <si>
    <t>FERNANDEZ MOLL</t>
  </si>
  <si>
    <t>ALBORCH NADAL</t>
  </si>
  <si>
    <t>GONZALEZ BELTRAN</t>
  </si>
  <si>
    <t>ERIC</t>
  </si>
  <si>
    <t>CARLOS</t>
  </si>
  <si>
    <t>PONS LLUFRIU</t>
  </si>
  <si>
    <t>CORRIE</t>
  </si>
  <si>
    <t>MCCRACKEN</t>
  </si>
  <si>
    <t>JOHNNY</t>
  </si>
  <si>
    <t>MOLL LLUFRIU</t>
  </si>
  <si>
    <t>POOTS</t>
  </si>
  <si>
    <t>TABET</t>
  </si>
  <si>
    <t>MARK</t>
  </si>
  <si>
    <t>VOROBYEV</t>
  </si>
  <si>
    <t>JASON</t>
  </si>
  <si>
    <t>KACHUSHKIN</t>
  </si>
  <si>
    <t>IGOR</t>
  </si>
  <si>
    <t>YALES</t>
  </si>
  <si>
    <t>BANBURAC</t>
  </si>
  <si>
    <t>ASLAKSEN</t>
  </si>
  <si>
    <t>MARK JON</t>
  </si>
  <si>
    <t>FALSTER</t>
  </si>
  <si>
    <t>JOSEPHINE</t>
  </si>
  <si>
    <t>JUANEDA MOLL</t>
  </si>
  <si>
    <t>NEUS</t>
  </si>
  <si>
    <t>MATHERS</t>
  </si>
  <si>
    <t>LLABRES ALLES</t>
  </si>
  <si>
    <t>CLAUDIA</t>
  </si>
  <si>
    <t>SIMARRO NADAL</t>
  </si>
  <si>
    <t>CABOT SABATER</t>
  </si>
  <si>
    <t>GONZALEZ ESCANDELL</t>
  </si>
  <si>
    <t>SAUL</t>
  </si>
  <si>
    <t>VICENT</t>
  </si>
  <si>
    <t>CIPRES</t>
  </si>
  <si>
    <t>ALEX</t>
  </si>
  <si>
    <t>BAOS DARDER</t>
  </si>
  <si>
    <t>PONCE DE LEON GOMILA</t>
  </si>
  <si>
    <t>MATIAS</t>
  </si>
  <si>
    <t>COLL PONS</t>
  </si>
  <si>
    <t>CARDONA SALORD</t>
  </si>
  <si>
    <t>MIQUEL NADAL</t>
  </si>
  <si>
    <t>PERE</t>
  </si>
  <si>
    <t>PONS PONS</t>
  </si>
  <si>
    <t>VILLALONGA GOÑALONS</t>
  </si>
  <si>
    <t>LLORENÇ</t>
  </si>
  <si>
    <t>BAUZA MESTRE</t>
  </si>
  <si>
    <t>JOAN MARC</t>
  </si>
  <si>
    <t>SANCHEZ OBRADOR</t>
  </si>
  <si>
    <t>LLUIS</t>
  </si>
  <si>
    <t>CHRISTODOULIDES</t>
  </si>
  <si>
    <t>NICOLAS</t>
  </si>
  <si>
    <t>JENKINSON</t>
  </si>
  <si>
    <t>JOE ROSS</t>
  </si>
  <si>
    <t>WARDE</t>
  </si>
  <si>
    <t>TOM</t>
  </si>
  <si>
    <t>TORRES RAMIS</t>
  </si>
  <si>
    <t>MATIES</t>
  </si>
  <si>
    <t>TEKIN</t>
  </si>
  <si>
    <t>FAITH</t>
  </si>
  <si>
    <t>LUNA MARI</t>
  </si>
  <si>
    <t>ALBA</t>
  </si>
  <si>
    <t>RADO JURKIEWICZ</t>
  </si>
  <si>
    <t>JUANEDA LOPEZ</t>
  </si>
  <si>
    <t>DOLS BAUZA</t>
  </si>
  <si>
    <t>SARA</t>
  </si>
  <si>
    <t>MOLL TORRES</t>
  </si>
  <si>
    <t>MARTINEZ GIL</t>
  </si>
  <si>
    <t>VALENTINA</t>
  </si>
  <si>
    <t>RIGHI</t>
  </si>
  <si>
    <t>ISABELLA</t>
  </si>
  <si>
    <t>BELL</t>
  </si>
  <si>
    <t>LOUSE</t>
  </si>
  <si>
    <t>MILLA</t>
  </si>
  <si>
    <t>MOCIANI</t>
  </si>
  <si>
    <t>CLARA</t>
  </si>
  <si>
    <t>WANG</t>
  </si>
  <si>
    <t>ZICHENG</t>
  </si>
  <si>
    <t>MARC OTHMA</t>
  </si>
  <si>
    <t>KTIRI PERELLO</t>
  </si>
  <si>
    <t>NICOLAU FERRER</t>
  </si>
  <si>
    <t>NADAL</t>
  </si>
  <si>
    <t>CAPO TORRES</t>
  </si>
  <si>
    <t>BRADLEY</t>
  </si>
  <si>
    <t>CASTELL PORTELLA</t>
  </si>
  <si>
    <t>HORRACH GARAU</t>
  </si>
  <si>
    <t>MAHRT</t>
  </si>
  <si>
    <t>JONATHAN</t>
  </si>
  <si>
    <t>KOSTENBAUM</t>
  </si>
  <si>
    <t>ELIE</t>
  </si>
  <si>
    <t>PONS DELGADO</t>
  </si>
  <si>
    <t>MIRKO</t>
  </si>
  <si>
    <t>COHEN</t>
  </si>
  <si>
    <t>AARON</t>
  </si>
  <si>
    <t>COLL GOMILA</t>
  </si>
  <si>
    <t>PEREZ MUNTANER</t>
  </si>
  <si>
    <t>JUAN MIGUEL</t>
  </si>
  <si>
    <t>JOSE ANTONIO</t>
  </si>
  <si>
    <t>FAJARDO GARCIA</t>
  </si>
  <si>
    <t>Mª ISABEL</t>
  </si>
  <si>
    <t>REID</t>
  </si>
  <si>
    <t>EMMA</t>
  </si>
  <si>
    <t>MESQUIDA BERG</t>
  </si>
  <si>
    <t>MORENO PULIDO</t>
  </si>
  <si>
    <t>DHOUIB</t>
  </si>
  <si>
    <t>MEHDI ROBE</t>
  </si>
  <si>
    <t>ROSSELLO GELABERT</t>
  </si>
  <si>
    <t>MIQUEL MON</t>
  </si>
  <si>
    <t>BRYUSOV</t>
  </si>
  <si>
    <t>VICH BENITEZ</t>
  </si>
  <si>
    <t>SERGEY</t>
  </si>
  <si>
    <t>JAY WONG</t>
  </si>
  <si>
    <t>HOY CHUN</t>
  </si>
  <si>
    <t>MCKNIGHT</t>
  </si>
  <si>
    <t>TURNER</t>
  </si>
  <si>
    <t>DARWIN</t>
  </si>
  <si>
    <t>DMITRY</t>
  </si>
  <si>
    <t>JUNIOR FEMENINO</t>
  </si>
  <si>
    <t>BRIYSOV</t>
  </si>
  <si>
    <t>ARIADNA</t>
  </si>
  <si>
    <t>ANASTASIA</t>
  </si>
  <si>
    <t>RUIZ PALACIO</t>
  </si>
  <si>
    <t>VIVES MARCOS</t>
  </si>
  <si>
    <t>TOMAS PEÑA</t>
  </si>
  <si>
    <t>RODRIGO</t>
  </si>
  <si>
    <t>FERRAGUT LLUCH</t>
  </si>
  <si>
    <t>WATT</t>
  </si>
  <si>
    <t>SUAREZ SANTANA</t>
  </si>
  <si>
    <t>SAMUEL</t>
  </si>
  <si>
    <t>CALEGUER</t>
  </si>
  <si>
    <t>HAAS</t>
  </si>
  <si>
    <t>SANTIAGO</t>
  </si>
  <si>
    <t>BERCHTOLD</t>
  </si>
  <si>
    <t>CHRISTINA</t>
  </si>
  <si>
    <t>RUEDA PORRAS</t>
  </si>
  <si>
    <t>VIRGINIA Mª</t>
  </si>
  <si>
    <t>PORRAS CORTES</t>
  </si>
  <si>
    <t>ANA Mª</t>
  </si>
  <si>
    <t>ADROVER GALLEGO</t>
  </si>
  <si>
    <t>ISABEL</t>
  </si>
  <si>
    <t>MEDVEDEVA</t>
  </si>
  <si>
    <t>DANIELA</t>
  </si>
  <si>
    <t>DISSANAYAKE</t>
  </si>
  <si>
    <t>TANYSHA RO</t>
  </si>
  <si>
    <t>ABSOLUTO FEMENINO</t>
  </si>
  <si>
    <t>CIUTADELLA</t>
  </si>
  <si>
    <t>RIUDAVETS SANCHEZ</t>
  </si>
  <si>
    <t>CAMPS SABINO</t>
  </si>
  <si>
    <t>AMELLER ENRICH</t>
  </si>
  <si>
    <t>LLOREÇ</t>
  </si>
  <si>
    <t>DE COCA CORTASSA</t>
  </si>
  <si>
    <t>BOSCO</t>
  </si>
  <si>
    <t>FEBRER GALMES</t>
  </si>
  <si>
    <t>NIL</t>
  </si>
  <si>
    <t>BOSCH BARBER</t>
  </si>
  <si>
    <t>FEBRER MORLA</t>
  </si>
  <si>
    <t>JULIA</t>
  </si>
  <si>
    <t>SINTES AVILES</t>
  </si>
  <si>
    <t>IRATXE</t>
  </si>
  <si>
    <t>LOPEZ MARTOS</t>
  </si>
  <si>
    <t>MARQUES TALTAVULL</t>
  </si>
  <si>
    <t>PRIETO VIDAL</t>
  </si>
  <si>
    <t>ARBONA MANERA</t>
  </si>
  <si>
    <t>FERRER CRESPO</t>
  </si>
  <si>
    <t>POL</t>
  </si>
  <si>
    <t>QUINN</t>
  </si>
  <si>
    <t>VICHO TAMAYO</t>
  </si>
  <si>
    <t>GAYA LLAMBIAS</t>
  </si>
  <si>
    <t>ORIOL</t>
  </si>
  <si>
    <t>ALTAY</t>
  </si>
  <si>
    <t>FARRANDO STIEPOVICH</t>
  </si>
  <si>
    <t>CAMILA</t>
  </si>
  <si>
    <t>OLIVES CARDONA</t>
  </si>
  <si>
    <t>PONS JUANEDA</t>
  </si>
  <si>
    <t>AZIM</t>
  </si>
  <si>
    <t>DHEUR DOS SANTOS</t>
  </si>
  <si>
    <t>YERAI</t>
  </si>
  <si>
    <t>CAPO FEDELICH</t>
  </si>
  <si>
    <t>MENA PALACIN</t>
  </si>
  <si>
    <t>SERRA VINOGRADOV</t>
  </si>
  <si>
    <t>GREGORI</t>
  </si>
  <si>
    <t>LACUEVA MORRO</t>
  </si>
  <si>
    <t>HOGAN GOMEZ</t>
  </si>
  <si>
    <t>RYAN</t>
  </si>
  <si>
    <t>MARCH MOLINA</t>
  </si>
  <si>
    <t>ROSSELLO DITTHARD</t>
  </si>
  <si>
    <t>MAYRATA FRAU</t>
  </si>
  <si>
    <t>GOMILA MASCARO</t>
  </si>
  <si>
    <t>MARTORELL LOPEZ</t>
  </si>
  <si>
    <t>ALCAUTER SANSO</t>
  </si>
  <si>
    <t>RAUL</t>
  </si>
  <si>
    <t>ANTOLIN ROMERO</t>
  </si>
  <si>
    <t>IBAI</t>
  </si>
  <si>
    <t>YERAY</t>
  </si>
  <si>
    <t xml:space="preserve">PEDRO  </t>
  </si>
  <si>
    <t>RUBIO RANEDO</t>
  </si>
  <si>
    <t>NAGINA</t>
  </si>
  <si>
    <t>MONTAÑES TUTZO</t>
  </si>
  <si>
    <t>CALVO ROMERO</t>
  </si>
  <si>
    <t>PONS VILLALONGA</t>
  </si>
  <si>
    <t>MATAS SALVA</t>
  </si>
  <si>
    <t>VAZQUEZ FERNANDEZ</t>
  </si>
  <si>
    <t>JUAN SERVERA</t>
  </si>
  <si>
    <t>FERNANDEZ MATEOS</t>
  </si>
  <si>
    <t>NEGRE SANCHEZ</t>
  </si>
  <si>
    <t>GEMMA</t>
  </si>
  <si>
    <t>RENATA</t>
  </si>
  <si>
    <t>BELMONTE CASTILLO</t>
  </si>
  <si>
    <t>BELEN</t>
  </si>
  <si>
    <t>PAWEL GOÑALONS</t>
  </si>
  <si>
    <t>SOLEDAD</t>
  </si>
  <si>
    <t>MONTON SUPER</t>
  </si>
  <si>
    <t>REBECA</t>
  </si>
  <si>
    <t>TOMAS MOURE</t>
  </si>
  <si>
    <t xml:space="preserve">MIQUEL  </t>
  </si>
  <si>
    <t>COLL LLOPIS</t>
  </si>
  <si>
    <t>JOSEP</t>
  </si>
  <si>
    <t>RICHE LLODRA</t>
  </si>
  <si>
    <t>RIBERA MARTIN</t>
  </si>
  <si>
    <t>MESQUIDA BRUNET</t>
  </si>
  <si>
    <t>JERONI</t>
  </si>
  <si>
    <t>BESTARD BESTARD</t>
  </si>
  <si>
    <t>MARC M.</t>
  </si>
  <si>
    <t>ALBERTI FUSTER</t>
  </si>
  <si>
    <t>COLL LOPIS</t>
  </si>
  <si>
    <t>AMER ORFILA</t>
  </si>
  <si>
    <t>RIERA PONS</t>
  </si>
  <si>
    <t>MOLL ALLES</t>
  </si>
  <si>
    <t>CANSADO PONS</t>
  </si>
  <si>
    <t>TAMARA</t>
  </si>
  <si>
    <t>EASTWOOD</t>
  </si>
  <si>
    <t>JESSICA</t>
  </si>
  <si>
    <t>MAHON</t>
  </si>
  <si>
    <t>HALL</t>
  </si>
  <si>
    <t>MONTY</t>
  </si>
  <si>
    <t>WHITTAKER</t>
  </si>
  <si>
    <t>THOMAS D.</t>
  </si>
  <si>
    <t>YAÑEZ VILLALONGA</t>
  </si>
  <si>
    <t>EDGAR</t>
  </si>
  <si>
    <t>ALCOVER BARBOSA</t>
  </si>
  <si>
    <t>IAGO</t>
  </si>
  <si>
    <t>ROHAN</t>
  </si>
  <si>
    <t>REDDY</t>
  </si>
  <si>
    <t>FASCIO</t>
  </si>
  <si>
    <t>ALEXANDER</t>
  </si>
  <si>
    <t>PONS MARIA</t>
  </si>
  <si>
    <t>PEÑALVER AGUILO</t>
  </si>
  <si>
    <t>BELTRAO</t>
  </si>
  <si>
    <t>FILIPPO RIVERS</t>
  </si>
  <si>
    <t>ALEXANDER J.</t>
  </si>
  <si>
    <t>JORGE E.</t>
  </si>
  <si>
    <t>TORRES HOMAR</t>
  </si>
  <si>
    <t>BENNASSER VERGER</t>
  </si>
  <si>
    <t>OLEANO PONS</t>
  </si>
  <si>
    <t>VAZQUEZ BENNASSAR</t>
  </si>
  <si>
    <t>VAN GEERKE</t>
  </si>
  <si>
    <t>DAVY</t>
  </si>
  <si>
    <t>DANIELE</t>
  </si>
  <si>
    <t>RUIZ RODRIGUEZ</t>
  </si>
  <si>
    <t>PONS TENDERO</t>
  </si>
  <si>
    <t>MOLERO LORENZO</t>
  </si>
  <si>
    <t>IBIZA CC</t>
  </si>
  <si>
    <t>GARRIGA TUR</t>
  </si>
  <si>
    <t>DA COSTA</t>
  </si>
  <si>
    <t>FAWCETT</t>
  </si>
  <si>
    <t>FORNES GARRIDO</t>
  </si>
  <si>
    <t>ENRIQUE</t>
  </si>
  <si>
    <t>IGEA RAMON</t>
  </si>
  <si>
    <t>LAGO FURIO</t>
  </si>
  <si>
    <t>PEREZ PEREZ</t>
  </si>
  <si>
    <t>HUGO</t>
  </si>
  <si>
    <t>GIMENEZ-SALINAS GONZALEZ</t>
  </si>
  <si>
    <t>GUSTAVO</t>
  </si>
  <si>
    <t>JIMENEZ DE MIGUEL</t>
  </si>
  <si>
    <t>TORRES COLOMAR</t>
  </si>
  <si>
    <t>RAMON BONED</t>
  </si>
  <si>
    <t>REYES CALDERON</t>
  </si>
  <si>
    <t>LUCAS</t>
  </si>
  <si>
    <t>GONZALEZ OROZCO</t>
  </si>
  <si>
    <t>DANA</t>
  </si>
  <si>
    <t>TORRES RIERA</t>
  </si>
  <si>
    <t>VILLAR MARI</t>
  </si>
  <si>
    <t>ANA</t>
  </si>
  <si>
    <t>CINTAS LOPEZ</t>
  </si>
  <si>
    <t>TANIA</t>
  </si>
  <si>
    <t>SOLER MORALES</t>
  </si>
  <si>
    <t>CORAL</t>
  </si>
  <si>
    <t>TORRES FERNANDEZ</t>
  </si>
  <si>
    <t>POL TORRES</t>
  </si>
  <si>
    <t>RAMON MAS</t>
  </si>
  <si>
    <t>ATIENZA RIPOLL</t>
  </si>
  <si>
    <t>PLANELLS PLANELLS</t>
  </si>
  <si>
    <t>LAIRON NAVARRO</t>
  </si>
  <si>
    <t>GURI RIPOLL</t>
  </si>
  <si>
    <t>VERDERA PIQUE</t>
  </si>
  <si>
    <t>JUDITH</t>
  </si>
  <si>
    <t>MASERA</t>
  </si>
  <si>
    <t>MARIJA</t>
  </si>
  <si>
    <t>RIERA DEL CAMPO</t>
  </si>
  <si>
    <t>TANIT</t>
  </si>
  <si>
    <t>SANCHEZ GONZALEZ</t>
  </si>
  <si>
    <t>SOLER LEON</t>
  </si>
  <si>
    <t>ANTONIO COSTA</t>
  </si>
  <si>
    <t>MEDINA CARDONA</t>
  </si>
  <si>
    <t>TUR RIERA</t>
  </si>
  <si>
    <t>MARIANO</t>
  </si>
  <si>
    <t>TORRES GOMEZ</t>
  </si>
  <si>
    <t>PIQUERAS RIERA</t>
  </si>
  <si>
    <t>CARLOTA XI</t>
  </si>
  <si>
    <t>TIPLEA</t>
  </si>
  <si>
    <t>DENISA YAS</t>
  </si>
  <si>
    <t>TUELLS BONET</t>
  </si>
  <si>
    <t>RODRIGO VAZQUEZ</t>
  </si>
  <si>
    <t>OSCAR</t>
  </si>
  <si>
    <t>DAMIAN VILLEGAS</t>
  </si>
  <si>
    <t>MEDIAN CARDONA</t>
  </si>
  <si>
    <t>MAGDA</t>
  </si>
  <si>
    <t>FERNANDEZ POYATO</t>
  </si>
  <si>
    <t>MERINO DOMINGUEZ</t>
  </si>
  <si>
    <t>AINOA</t>
  </si>
  <si>
    <t>MORALES MONTESINOS</t>
  </si>
  <si>
    <t>MAURO</t>
  </si>
  <si>
    <t xml:space="preserve">POL TORRES </t>
  </si>
  <si>
    <t>SIFRE SOLE</t>
  </si>
  <si>
    <t>GAIDO</t>
  </si>
  <si>
    <t>SEBASTIAN</t>
  </si>
  <si>
    <t>LAVERDURE</t>
  </si>
  <si>
    <t>DE MATOS ROCHA</t>
  </si>
  <si>
    <t>JUAN PAUL</t>
  </si>
  <si>
    <t>CASES MOMPO</t>
  </si>
  <si>
    <t>BORJA</t>
  </si>
  <si>
    <t>MTC TEULERA</t>
  </si>
  <si>
    <t>SOCIAS CAPELLA</t>
  </si>
  <si>
    <t>MORA CUART</t>
  </si>
  <si>
    <t>RAMOS SALORT</t>
  </si>
  <si>
    <t>VILLALONGA SERRA</t>
  </si>
  <si>
    <t xml:space="preserve">ANTONI </t>
  </si>
  <si>
    <t>HERNANDEZ CIFRE</t>
  </si>
  <si>
    <t>MARTI</t>
  </si>
  <si>
    <t>PADAM MEHTA</t>
  </si>
  <si>
    <t>ARUN</t>
  </si>
  <si>
    <t>MCGONIGAL</t>
  </si>
  <si>
    <t>KAZE</t>
  </si>
  <si>
    <t>CARRILLO PADRILLOS</t>
  </si>
  <si>
    <t>YURKEVICH</t>
  </si>
  <si>
    <t>ARTUR</t>
  </si>
  <si>
    <t>FOGUER LAPUENTE</t>
  </si>
  <si>
    <t>CABRERA SUAU</t>
  </si>
  <si>
    <t>ANGEL</t>
  </si>
  <si>
    <t>KAEASEVA</t>
  </si>
  <si>
    <t>ANNA</t>
  </si>
  <si>
    <t>GLAGLOEVA</t>
  </si>
  <si>
    <t>YULIA</t>
  </si>
  <si>
    <t xml:space="preserve">BECK </t>
  </si>
  <si>
    <t>LAIA MONICA</t>
  </si>
  <si>
    <t>HEIDI SOPHIE</t>
  </si>
  <si>
    <t>JEFFERIES</t>
  </si>
  <si>
    <t>MAX WILLIAM</t>
  </si>
  <si>
    <t>LOPEZ VALLESPIR</t>
  </si>
  <si>
    <t>JOAN MIQUEL</t>
  </si>
  <si>
    <t>SEGUI COCHERIL</t>
  </si>
  <si>
    <t>IVANOV PETKOV</t>
  </si>
  <si>
    <t>PLAMEN</t>
  </si>
  <si>
    <t>LAWRENCE</t>
  </si>
  <si>
    <t>FREIA</t>
  </si>
  <si>
    <t>SERRA PASCUAL</t>
  </si>
  <si>
    <t>Mª MAGDALENA</t>
  </si>
  <si>
    <t>NATALY</t>
  </si>
  <si>
    <t>MIROSLAVOVA NINOVA</t>
  </si>
  <si>
    <t>SERAFINI ALONSO</t>
  </si>
  <si>
    <t>MARTINA</t>
  </si>
  <si>
    <t>SANTE</t>
  </si>
  <si>
    <t>NOEMI LETICIA</t>
  </si>
  <si>
    <t>ROA</t>
  </si>
  <si>
    <t>JILIAN LOUSE</t>
  </si>
  <si>
    <t>TRIBALDOS RODRIGUEZ</t>
  </si>
  <si>
    <t>GASPAR</t>
  </si>
  <si>
    <t>SMITH</t>
  </si>
  <si>
    <t>RICHARD</t>
  </si>
  <si>
    <t>BABKIN</t>
  </si>
  <si>
    <t>MISHA</t>
  </si>
  <si>
    <t>RUEDA OTINIANO</t>
  </si>
  <si>
    <t>FRANCISCO JR</t>
  </si>
  <si>
    <t>CONNOR</t>
  </si>
  <si>
    <t>AYLET</t>
  </si>
  <si>
    <t>BASSANTE UNDA</t>
  </si>
  <si>
    <t>ANDRES</t>
  </si>
  <si>
    <t>MARTIN MARQUES</t>
  </si>
  <si>
    <t>LORENZO</t>
  </si>
  <si>
    <t>RUBIN ROSENKRANZ</t>
  </si>
  <si>
    <t>GISELLE</t>
  </si>
  <si>
    <t>THIESEMANN</t>
  </si>
  <si>
    <t xml:space="preserve">ROBERT </t>
  </si>
  <si>
    <t>MOHAN</t>
  </si>
  <si>
    <t>ADITYA AAL</t>
  </si>
  <si>
    <t>SCHELCHER MURO</t>
  </si>
  <si>
    <t>ESCANDELL JUAN</t>
  </si>
  <si>
    <t>MOREY MARTIN</t>
  </si>
  <si>
    <t>SALOM HERNANDEZ</t>
  </si>
  <si>
    <t>NACHO</t>
  </si>
  <si>
    <t>PEREZ AGUILO</t>
  </si>
  <si>
    <t>CAYUELA MONTOJO</t>
  </si>
  <si>
    <t>EDUARDO</t>
  </si>
  <si>
    <t>ANASTASIYA</t>
  </si>
  <si>
    <t>VIVES BAUZA</t>
  </si>
  <si>
    <t>MACARENA</t>
  </si>
  <si>
    <t>LA SALLE</t>
  </si>
  <si>
    <t>ONCO NOGUERA</t>
  </si>
  <si>
    <t>TOPKOC</t>
  </si>
  <si>
    <t>EGE</t>
  </si>
  <si>
    <t>PUJADAS GARCIAS</t>
  </si>
  <si>
    <t>COLL FERRER</t>
  </si>
  <si>
    <t>PAGUERA</t>
  </si>
  <si>
    <t>ES CENTRE II</t>
  </si>
  <si>
    <t>SAVILLEIRIS</t>
  </si>
  <si>
    <t>OLIVIA</t>
  </si>
  <si>
    <t>SANCHEZ UMBERT</t>
  </si>
  <si>
    <t>ALVAREZ NAVARRO</t>
  </si>
  <si>
    <t>HERNANDEZ PONSETI</t>
  </si>
  <si>
    <t>DIEGO</t>
  </si>
  <si>
    <t>MOREY CAÑELLAS</t>
  </si>
  <si>
    <t>KOVACEVIC</t>
  </si>
  <si>
    <t>SAVA</t>
  </si>
  <si>
    <t>GORDON</t>
  </si>
  <si>
    <t>CHARLES E.</t>
  </si>
  <si>
    <t>VIVES VERDU</t>
  </si>
  <si>
    <t>SARMIENTO CANO</t>
  </si>
  <si>
    <t>JAIME</t>
  </si>
  <si>
    <t>BONET MALDONADO</t>
  </si>
  <si>
    <t>ALLAIS</t>
  </si>
  <si>
    <t>SAMUEL T.</t>
  </si>
  <si>
    <t>GONINDARD</t>
  </si>
  <si>
    <t>BURGUERA CANALS</t>
  </si>
  <si>
    <t>XISCO</t>
  </si>
  <si>
    <t>PALMER MARQUES</t>
  </si>
  <si>
    <t>MARIA ROSA</t>
  </si>
  <si>
    <t>CURES MATEOS</t>
  </si>
  <si>
    <t>ADRIAN</t>
  </si>
  <si>
    <t>MORA ISCAR</t>
  </si>
  <si>
    <t>KOMM</t>
  </si>
  <si>
    <t>MAXIMILIAN</t>
  </si>
  <si>
    <t>GASTIASORO CASAÑAL</t>
  </si>
  <si>
    <t>REYES FAIRE</t>
  </si>
  <si>
    <t>FERNANDO</t>
  </si>
  <si>
    <t>LOPEZ MOLL</t>
  </si>
  <si>
    <t>JUAN MIQUEL</t>
  </si>
  <si>
    <t>MAX PETER</t>
  </si>
  <si>
    <t>KUKUTSCH</t>
  </si>
  <si>
    <t>MARLON</t>
  </si>
  <si>
    <t>BAUZA SEGUI</t>
  </si>
  <si>
    <t>PERE ANTONI</t>
  </si>
  <si>
    <t>BAUZA SEGUÍ</t>
  </si>
  <si>
    <t>MANRESA CABAÑETE</t>
  </si>
  <si>
    <t>DE ABREU SORIA-GALVA</t>
  </si>
  <si>
    <t>ABDALLA</t>
  </si>
  <si>
    <t>ALHASHMI</t>
  </si>
  <si>
    <t>MONTAMARTA CASTELLOS</t>
  </si>
  <si>
    <t>ROJAS JIMENEZ</t>
  </si>
  <si>
    <t>CAROLINA</t>
  </si>
  <si>
    <t>ROHR</t>
  </si>
  <si>
    <t>CASSANDRA</t>
  </si>
  <si>
    <t>RIERA MIERAS</t>
  </si>
  <si>
    <t>Mª DEL MAR</t>
  </si>
  <si>
    <t>KALININA</t>
  </si>
  <si>
    <t>ALISA</t>
  </si>
  <si>
    <t>GARCIA TORRES</t>
  </si>
  <si>
    <t>TERESCHENKO</t>
  </si>
  <si>
    <t>SEFIANI</t>
  </si>
  <si>
    <t>BESSE</t>
  </si>
  <si>
    <t>VIVES SANCHEZ</t>
  </si>
  <si>
    <t>ELIAS</t>
  </si>
  <si>
    <t>SANTANDREU SERRA</t>
  </si>
  <si>
    <t>BALTASAR</t>
  </si>
  <si>
    <t>RIERA RIERA</t>
  </si>
  <si>
    <t>WATARIYO</t>
  </si>
  <si>
    <t>EMIKA</t>
  </si>
  <si>
    <t>ELLENBERG</t>
  </si>
  <si>
    <t>MAXIMA</t>
  </si>
  <si>
    <t>ZVERAVA</t>
  </si>
  <si>
    <t>ULADZISLAV</t>
  </si>
  <si>
    <t>VINCENT</t>
  </si>
  <si>
    <t>SAVENKOV</t>
  </si>
  <si>
    <t>ELISEY</t>
  </si>
  <si>
    <t>GARCIA TARIN</t>
  </si>
  <si>
    <t>BELIAEV</t>
  </si>
  <si>
    <t xml:space="preserve">DANIEL </t>
  </si>
  <si>
    <t>VAN DER HEIJDEN</t>
  </si>
  <si>
    <t>KRISTEL</t>
  </si>
  <si>
    <t>HENRY</t>
  </si>
  <si>
    <t>HOLMES</t>
  </si>
  <si>
    <t>THEO</t>
  </si>
  <si>
    <t>BRIHUEGA OJEDA</t>
  </si>
  <si>
    <t>YANIS</t>
  </si>
  <si>
    <t>BOERSHEIN</t>
  </si>
  <si>
    <t>ELISABETH</t>
  </si>
  <si>
    <t>FORGUER LAPUENTE</t>
  </si>
  <si>
    <t>KADEL</t>
  </si>
  <si>
    <t>CONRAD</t>
  </si>
  <si>
    <t>MOLINA MARI</t>
  </si>
  <si>
    <t>OMINATO</t>
  </si>
  <si>
    <t>HARUTAKA</t>
  </si>
  <si>
    <t>RYBKIN</t>
  </si>
  <si>
    <t>MAKAR</t>
  </si>
  <si>
    <t>* Solo podrán inscribirse al Master los jugadores que hayan competido en, al menos, dos islas.</t>
  </si>
  <si>
    <r>
      <t xml:space="preserve">* El Master lo jugarán los 8 jugadores con mejor clasificación </t>
    </r>
    <r>
      <rPr>
        <b/>
        <sz val="11"/>
        <color indexed="8"/>
        <rFont val="DINPro-Regular"/>
        <family val="3"/>
      </rPr>
      <t>Puntuable</t>
    </r>
    <r>
      <rPr>
        <sz val="11"/>
        <color indexed="8"/>
        <rFont val="DINPro-Regular"/>
        <family val="3"/>
      </rPr>
      <t xml:space="preserve"> de entre los inscritos al torneo. </t>
    </r>
  </si>
  <si>
    <t>LLODRA MORENO</t>
  </si>
  <si>
    <t>LLULL ROCA</t>
  </si>
  <si>
    <t>CIFRE CIFRE</t>
  </si>
  <si>
    <t>RAMOS SIERRA</t>
  </si>
  <si>
    <t>MARGALIDA</t>
  </si>
  <si>
    <t>PADAM METHA</t>
  </si>
  <si>
    <t>RAHUL</t>
  </si>
  <si>
    <t>FANALS GURDANE</t>
  </si>
  <si>
    <t>JIHAD</t>
  </si>
  <si>
    <t>PALAZZO BAUZA</t>
  </si>
  <si>
    <t>AGUSTIN</t>
  </si>
  <si>
    <t>TORRANDEL KARDAS</t>
  </si>
  <si>
    <t>MARTIN</t>
  </si>
  <si>
    <t>MIRALLES RIERA</t>
  </si>
  <si>
    <t>JOAN ANTONI</t>
  </si>
  <si>
    <t>DURAN RIERA</t>
  </si>
  <si>
    <t>PERE MIQUEL</t>
  </si>
  <si>
    <t>RAMIS PASCUAL</t>
  </si>
  <si>
    <t>ZOLYNIAK</t>
  </si>
  <si>
    <t>PONT VALLS</t>
  </si>
  <si>
    <t>CARLA</t>
  </si>
  <si>
    <t>YILMAZ</t>
  </si>
  <si>
    <t>ATHENA</t>
  </si>
  <si>
    <t>SCHIERA</t>
  </si>
  <si>
    <t>MARCO</t>
  </si>
  <si>
    <t>MOYA MORENO</t>
  </si>
  <si>
    <t>MIQUEL M.</t>
  </si>
  <si>
    <t>AMELLER VAZQUEZ</t>
  </si>
  <si>
    <t>VINCENT SIMONET</t>
  </si>
  <si>
    <t>MORA MUÑOZ</t>
  </si>
  <si>
    <t>IVANNOVA</t>
  </si>
  <si>
    <t>SOFYA N.</t>
  </si>
  <si>
    <t>ESTRADAS GHEATA</t>
  </si>
  <si>
    <t>* Clasificación actualizada con las 10 pruebas puntuables</t>
  </si>
  <si>
    <t>* Los campeones del Circuito son los que han conseguido la mayor puntuación contando todas las pruebas (incluido el Master)</t>
  </si>
  <si>
    <t xml:space="preserve">    CLASIFICACIÓN FINAL XXVIII CIRCUIT DE LES ILLES BALEARS </t>
  </si>
  <si>
    <t>* En fondo naranja aparecen los jugadores que han participado en, al menos, dos islas.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</si>
</sst>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  <numFmt numFmtId="168" formatCode="_-&quot;$&quot;* #,##0.00_-;\-&quot;$&quot;* #,##0.00_-;_-&quot;$&quot;* &quot;-&quot;??_-;_-@_-"/>
    <numFmt numFmtId="169" formatCode="[$-F800]dddd\,\ mmmm\ dd\,\ yyyy"/>
    <numFmt numFmtId="170" formatCode="h:mm;@"/>
    <numFmt numFmtId="171" formatCode="[$-C0A]d\-mmm\-yy;@"/>
    <numFmt numFmtId="172" formatCode="_(* #,##0_);_(* \(#,##0\);_(* &quot;-&quot;_);_(@_)"/>
    <numFmt numFmtId="173" formatCode="_(* #,##0.00_);_(* \(#,##0.00\);_(* &quot;-&quot;??_);_(@_)"/>
    <numFmt numFmtId="174" formatCode="_(&quot;$&quot;* #,##0_);_(&quot;$&quot;* \(#,##0\);_(&quot;$&quot;* &quot;-&quot;_);_(@_)"/>
    <numFmt numFmtId="175" formatCode="dd\-mm\-yy;@"/>
    <numFmt numFmtId="176" formatCode="#,##0\ &quot;€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DINPro-Regular"/>
      <family val="3"/>
    </font>
    <font>
      <sz val="10"/>
      <name val="DINPro-Regular"/>
      <family val="3"/>
    </font>
    <font>
      <b/>
      <sz val="16"/>
      <name val="DINPro-Regular"/>
      <family val="3"/>
    </font>
    <font>
      <b/>
      <sz val="10"/>
      <name val="DINPro-Black"/>
      <family val="3"/>
    </font>
    <font>
      <sz val="9"/>
      <name val="DINPro-Regular"/>
      <family val="3"/>
    </font>
    <font>
      <b/>
      <sz val="9"/>
      <name val="DINPro-Black"/>
      <family val="3"/>
    </font>
    <font>
      <sz val="11"/>
      <name val="DINPro-Regular"/>
      <family val="3"/>
    </font>
    <font>
      <b/>
      <sz val="8"/>
      <name val="DINPro-Black"/>
      <family val="3"/>
    </font>
    <font>
      <sz val="11"/>
      <color indexed="8"/>
      <name val="DINPro-Regular"/>
      <family val="3"/>
    </font>
    <font>
      <b/>
      <sz val="11"/>
      <color indexed="8"/>
      <name val="DINPro-Regula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DINPro-Regular"/>
      <family val="3"/>
    </font>
    <font>
      <sz val="10"/>
      <color indexed="8"/>
      <name val="DINPro-Black"/>
      <family val="3"/>
    </font>
    <font>
      <sz val="11"/>
      <color indexed="62"/>
      <name val="DINPro-Regular"/>
      <family val="3"/>
    </font>
    <font>
      <sz val="10"/>
      <color indexed="62"/>
      <name val="DINPro-Regular"/>
      <family val="3"/>
    </font>
    <font>
      <sz val="11"/>
      <name val="Calibri"/>
      <family val="2"/>
    </font>
    <font>
      <b/>
      <sz val="10"/>
      <color indexed="8"/>
      <name val="DINPro-Regular"/>
      <family val="3"/>
    </font>
    <font>
      <sz val="10"/>
      <color indexed="22"/>
      <name val="DINPro-Regular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DINPro-Regular"/>
      <family val="3"/>
    </font>
    <font>
      <sz val="10"/>
      <color theme="1"/>
      <name val="DINPro-Regular"/>
      <family val="3"/>
    </font>
    <font>
      <sz val="10"/>
      <color theme="1"/>
      <name val="DINPro-Black"/>
      <family val="3"/>
    </font>
    <font>
      <sz val="11"/>
      <color rgb="FF7030A0"/>
      <name val="DINPro-Regular"/>
      <family val="3"/>
    </font>
    <font>
      <sz val="11"/>
      <color rgb="FF7030A0"/>
      <name val="Calibri"/>
      <family val="2"/>
    </font>
    <font>
      <sz val="10"/>
      <color rgb="FF7030A0"/>
      <name val="DINPro-Regular"/>
      <family val="3"/>
    </font>
    <font>
      <b/>
      <sz val="10"/>
      <color theme="1"/>
      <name val="DINPro-Regular"/>
      <family val="3"/>
    </font>
    <font>
      <b/>
      <sz val="11"/>
      <color theme="1"/>
      <name val="DINPro-Regular"/>
      <family val="3"/>
    </font>
    <font>
      <sz val="10"/>
      <color theme="0" tint="-0.24997000396251678"/>
      <name val="DINPro-Regular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9" applyNumberFormat="0" applyFill="0" applyAlignment="0" applyProtection="0"/>
  </cellStyleXfs>
  <cellXfs count="239">
    <xf numFmtId="0" fontId="0" fillId="0" borderId="0" xfId="0" applyFont="1" applyAlignment="1">
      <alignment/>
    </xf>
    <xf numFmtId="0" fontId="2" fillId="0" borderId="0" xfId="60">
      <alignment/>
      <protection/>
    </xf>
    <xf numFmtId="0" fontId="5" fillId="0" borderId="0" xfId="60" applyFont="1" applyAlignment="1">
      <alignment horizontal="center"/>
      <protection/>
    </xf>
    <xf numFmtId="0" fontId="5" fillId="0" borderId="0" xfId="60" applyFont="1" applyAlignment="1">
      <alignment/>
      <protection/>
    </xf>
    <xf numFmtId="0" fontId="3" fillId="0" borderId="10" xfId="60" applyFont="1" applyFill="1" applyBorder="1" applyAlignment="1" applyProtection="1">
      <alignment horizontal="center" vertical="center"/>
      <protection locked="0"/>
    </xf>
    <xf numFmtId="0" fontId="32" fillId="0" borderId="0" xfId="60" applyFont="1" applyAlignment="1">
      <alignment horizontal="center"/>
      <protection/>
    </xf>
    <xf numFmtId="0" fontId="4" fillId="0" borderId="11" xfId="60" applyFont="1" applyBorder="1" applyAlignment="1" applyProtection="1">
      <alignment vertical="center"/>
      <protection hidden="1" locked="0"/>
    </xf>
    <xf numFmtId="0" fontId="32" fillId="0" borderId="0" xfId="60" applyFont="1">
      <alignment/>
      <protection/>
    </xf>
    <xf numFmtId="0" fontId="33" fillId="0" borderId="0" xfId="60" applyFont="1">
      <alignment/>
      <protection/>
    </xf>
    <xf numFmtId="0" fontId="33" fillId="0" borderId="0" xfId="60" applyFont="1" applyAlignment="1">
      <alignment horizontal="center"/>
      <protection/>
    </xf>
    <xf numFmtId="0" fontId="4" fillId="0" borderId="0" xfId="60" applyFont="1" applyAlignment="1">
      <alignment horizontal="center"/>
      <protection/>
    </xf>
    <xf numFmtId="0" fontId="60" fillId="0" borderId="0" xfId="0" applyFont="1" applyAlignment="1">
      <alignment horizontal="center"/>
    </xf>
    <xf numFmtId="0" fontId="61" fillId="0" borderId="11" xfId="0" applyFont="1" applyBorder="1" applyAlignment="1">
      <alignment/>
    </xf>
    <xf numFmtId="0" fontId="4" fillId="0" borderId="11" xfId="0" applyFont="1" applyBorder="1" applyAlignment="1" applyProtection="1">
      <alignment vertical="center"/>
      <protection hidden="1" locked="0"/>
    </xf>
    <xf numFmtId="0" fontId="3" fillId="0" borderId="12" xfId="60" applyFont="1" applyFill="1" applyBorder="1" applyAlignment="1" applyProtection="1">
      <alignment horizontal="center" vertical="center"/>
      <protection locked="0"/>
    </xf>
    <xf numFmtId="0" fontId="3" fillId="0" borderId="11" xfId="6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vertical="center"/>
      <protection hidden="1" locked="0"/>
    </xf>
    <xf numFmtId="0" fontId="4" fillId="33" borderId="11" xfId="60" applyFont="1" applyFill="1" applyBorder="1" applyAlignment="1" applyProtection="1">
      <alignment vertical="center"/>
      <protection hidden="1" locked="0"/>
    </xf>
    <xf numFmtId="0" fontId="4" fillId="0" borderId="11" xfId="0" applyFont="1" applyFill="1" applyBorder="1" applyAlignment="1" applyProtection="1">
      <alignment vertical="center"/>
      <protection hidden="1" locked="0"/>
    </xf>
    <xf numFmtId="0" fontId="61" fillId="0" borderId="0" xfId="0" applyFont="1" applyAlignment="1">
      <alignment/>
    </xf>
    <xf numFmtId="0" fontId="4" fillId="33" borderId="11" xfId="0" applyFont="1" applyFill="1" applyBorder="1" applyAlignment="1">
      <alignment/>
    </xf>
    <xf numFmtId="0" fontId="6" fillId="0" borderId="13" xfId="60" applyFont="1" applyBorder="1" applyAlignment="1">
      <alignment horizontal="center"/>
      <protection/>
    </xf>
    <xf numFmtId="0" fontId="6" fillId="33" borderId="14" xfId="60" applyFont="1" applyFill="1" applyBorder="1" applyAlignment="1">
      <alignment horizontal="center"/>
      <protection/>
    </xf>
    <xf numFmtId="0" fontId="6" fillId="33" borderId="15" xfId="60" applyFont="1" applyFill="1" applyBorder="1" applyAlignment="1">
      <alignment horizontal="center"/>
      <protection/>
    </xf>
    <xf numFmtId="0" fontId="62" fillId="0" borderId="0" xfId="0" applyFont="1" applyAlignment="1">
      <alignment/>
    </xf>
    <xf numFmtId="0" fontId="4" fillId="0" borderId="16" xfId="0" applyFont="1" applyBorder="1" applyAlignment="1">
      <alignment/>
    </xf>
    <xf numFmtId="0" fontId="6" fillId="33" borderId="17" xfId="60" applyFont="1" applyFill="1" applyBorder="1" applyAlignment="1">
      <alignment horizontal="center"/>
      <protection/>
    </xf>
    <xf numFmtId="2" fontId="3" fillId="0" borderId="18" xfId="0" applyNumberFormat="1" applyFont="1" applyBorder="1" applyAlignment="1">
      <alignment/>
    </xf>
    <xf numFmtId="0" fontId="61" fillId="33" borderId="19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61" fillId="33" borderId="11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19" xfId="60" applyFont="1" applyFill="1" applyBorder="1" applyAlignment="1">
      <alignment horizontal="right"/>
      <protection/>
    </xf>
    <xf numFmtId="0" fontId="4" fillId="33" borderId="11" xfId="60" applyFont="1" applyFill="1" applyBorder="1" applyAlignment="1">
      <alignment horizontal="right"/>
      <protection/>
    </xf>
    <xf numFmtId="0" fontId="4" fillId="33" borderId="11" xfId="0" applyFont="1" applyFill="1" applyBorder="1" applyAlignment="1">
      <alignment horizontal="right"/>
    </xf>
    <xf numFmtId="0" fontId="4" fillId="33" borderId="11" xfId="60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>
      <alignment/>
    </xf>
    <xf numFmtId="0" fontId="60" fillId="0" borderId="20" xfId="0" applyFont="1" applyBorder="1" applyAlignment="1">
      <alignment/>
    </xf>
    <xf numFmtId="0" fontId="4" fillId="0" borderId="19" xfId="60" applyFont="1" applyBorder="1" applyAlignment="1" applyProtection="1">
      <alignment vertical="center"/>
      <protection hidden="1" locked="0"/>
    </xf>
    <xf numFmtId="0" fontId="63" fillId="0" borderId="20" xfId="0" applyFont="1" applyBorder="1" applyAlignment="1">
      <alignment/>
    </xf>
    <xf numFmtId="0" fontId="33" fillId="0" borderId="0" xfId="60" applyFont="1">
      <alignment/>
      <protection/>
    </xf>
    <xf numFmtId="0" fontId="4" fillId="33" borderId="19" xfId="60" applyFont="1" applyFill="1" applyBorder="1" applyAlignment="1" applyProtection="1">
      <alignment horizontal="right" vertical="center"/>
      <protection locked="0"/>
    </xf>
    <xf numFmtId="0" fontId="4" fillId="33" borderId="19" xfId="0" applyFont="1" applyFill="1" applyBorder="1" applyAlignment="1">
      <alignment horizontal="right"/>
    </xf>
    <xf numFmtId="0" fontId="4" fillId="0" borderId="11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21" xfId="60" applyFont="1" applyFill="1" applyBorder="1" applyAlignment="1" applyProtection="1">
      <alignment horizontal="center" vertical="center"/>
      <protection locked="0"/>
    </xf>
    <xf numFmtId="0" fontId="61" fillId="0" borderId="19" xfId="0" applyFont="1" applyBorder="1" applyAlignment="1">
      <alignment/>
    </xf>
    <xf numFmtId="0" fontId="61" fillId="0" borderId="16" xfId="0" applyFont="1" applyBorder="1" applyAlignment="1">
      <alignment/>
    </xf>
    <xf numFmtId="0" fontId="61" fillId="0" borderId="22" xfId="0" applyFont="1" applyBorder="1" applyAlignment="1">
      <alignment/>
    </xf>
    <xf numFmtId="0" fontId="61" fillId="0" borderId="20" xfId="0" applyFont="1" applyBorder="1" applyAlignment="1">
      <alignment/>
    </xf>
    <xf numFmtId="0" fontId="4" fillId="0" borderId="11" xfId="60" applyFont="1" applyFill="1" applyBorder="1" applyAlignment="1" applyProtection="1">
      <alignment vertical="center"/>
      <protection hidden="1" locked="0"/>
    </xf>
    <xf numFmtId="0" fontId="33" fillId="0" borderId="0" xfId="60" applyFont="1">
      <alignment/>
      <protection/>
    </xf>
    <xf numFmtId="0" fontId="4" fillId="0" borderId="11" xfId="0" applyFont="1" applyBorder="1" applyAlignment="1">
      <alignment horizontal="right"/>
    </xf>
    <xf numFmtId="0" fontId="61" fillId="0" borderId="11" xfId="0" applyFont="1" applyBorder="1" applyAlignment="1">
      <alignment horizontal="right"/>
    </xf>
    <xf numFmtId="0" fontId="4" fillId="0" borderId="11" xfId="60" applyFont="1" applyBorder="1" applyAlignment="1" applyProtection="1">
      <alignment horizontal="left" vertical="center"/>
      <protection hidden="1" locked="0"/>
    </xf>
    <xf numFmtId="0" fontId="4" fillId="0" borderId="11" xfId="60" applyFont="1" applyFill="1" applyBorder="1" applyAlignment="1" applyProtection="1">
      <alignment horizontal="left" vertical="center"/>
      <protection hidden="1" locked="0"/>
    </xf>
    <xf numFmtId="0" fontId="4" fillId="33" borderId="11" xfId="60" applyFont="1" applyFill="1" applyBorder="1" applyAlignment="1">
      <alignment/>
      <protection/>
    </xf>
    <xf numFmtId="0" fontId="4" fillId="33" borderId="11" xfId="0" applyFont="1" applyFill="1" applyBorder="1" applyAlignment="1">
      <alignment/>
    </xf>
    <xf numFmtId="0" fontId="61" fillId="0" borderId="11" xfId="0" applyFont="1" applyBorder="1" applyAlignment="1">
      <alignment/>
    </xf>
    <xf numFmtId="0" fontId="61" fillId="0" borderId="11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right" vertical="center"/>
    </xf>
    <xf numFmtId="0" fontId="8" fillId="33" borderId="14" xfId="60" applyFont="1" applyFill="1" applyBorder="1" applyAlignment="1">
      <alignment horizontal="center"/>
      <protection/>
    </xf>
    <xf numFmtId="0" fontId="64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4" fillId="34" borderId="11" xfId="60" applyFont="1" applyFill="1" applyBorder="1" applyAlignment="1">
      <alignment horizontal="center"/>
      <protection/>
    </xf>
    <xf numFmtId="0" fontId="4" fillId="34" borderId="11" xfId="60" applyFont="1" applyFill="1" applyBorder="1" applyAlignment="1" applyProtection="1">
      <alignment horizontal="center" vertical="center"/>
      <protection locked="0"/>
    </xf>
    <xf numFmtId="0" fontId="4" fillId="34" borderId="11" xfId="0" applyFont="1" applyFill="1" applyBorder="1" applyAlignment="1">
      <alignment horizontal="center"/>
    </xf>
    <xf numFmtId="0" fontId="4" fillId="34" borderId="11" xfId="60" applyFont="1" applyFill="1" applyBorder="1" applyAlignment="1" applyProtection="1">
      <alignment horizontal="right" vertical="center"/>
      <protection locked="0"/>
    </xf>
    <xf numFmtId="0" fontId="63" fillId="34" borderId="11" xfId="0" applyFont="1" applyFill="1" applyBorder="1" applyAlignment="1">
      <alignment horizontal="center"/>
    </xf>
    <xf numFmtId="0" fontId="4" fillId="34" borderId="11" xfId="60" applyFont="1" applyFill="1" applyBorder="1" applyAlignment="1">
      <alignment horizontal="right"/>
      <protection/>
    </xf>
    <xf numFmtId="0" fontId="4" fillId="34" borderId="11" xfId="0" applyFont="1" applyFill="1" applyBorder="1" applyAlignment="1">
      <alignment horizontal="right"/>
    </xf>
    <xf numFmtId="0" fontId="61" fillId="34" borderId="11" xfId="0" applyFont="1" applyFill="1" applyBorder="1" applyAlignment="1">
      <alignment horizontal="right"/>
    </xf>
    <xf numFmtId="0" fontId="61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right" vertical="center"/>
    </xf>
    <xf numFmtId="0" fontId="65" fillId="34" borderId="11" xfId="0" applyFont="1" applyFill="1" applyBorder="1" applyAlignment="1">
      <alignment horizontal="right" vertical="center"/>
    </xf>
    <xf numFmtId="0" fontId="65" fillId="34" borderId="11" xfId="0" applyFont="1" applyFill="1" applyBorder="1" applyAlignment="1">
      <alignment horizontal="right"/>
    </xf>
    <xf numFmtId="0" fontId="4" fillId="34" borderId="11" xfId="0" applyFont="1" applyFill="1" applyBorder="1" applyAlignment="1">
      <alignment/>
    </xf>
    <xf numFmtId="0" fontId="4" fillId="34" borderId="19" xfId="0" applyFont="1" applyFill="1" applyBorder="1" applyAlignment="1">
      <alignment horizontal="right"/>
    </xf>
    <xf numFmtId="0" fontId="4" fillId="34" borderId="11" xfId="60" applyFont="1" applyFill="1" applyBorder="1" applyAlignment="1" applyProtection="1">
      <alignment vertical="center"/>
      <protection locked="0"/>
    </xf>
    <xf numFmtId="0" fontId="4" fillId="34" borderId="11" xfId="60" applyFont="1" applyFill="1" applyBorder="1" applyAlignment="1">
      <alignment/>
      <protection/>
    </xf>
    <xf numFmtId="0" fontId="4" fillId="34" borderId="11" xfId="0" applyFont="1" applyFill="1" applyBorder="1" applyAlignment="1">
      <alignment/>
    </xf>
    <xf numFmtId="0" fontId="60" fillId="34" borderId="11" xfId="0" applyFont="1" applyFill="1" applyBorder="1" applyAlignment="1">
      <alignment/>
    </xf>
    <xf numFmtId="0" fontId="60" fillId="34" borderId="11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right"/>
    </xf>
    <xf numFmtId="0" fontId="4" fillId="33" borderId="22" xfId="0" applyFont="1" applyFill="1" applyBorder="1" applyAlignment="1">
      <alignment horizontal="right"/>
    </xf>
    <xf numFmtId="0" fontId="4" fillId="33" borderId="20" xfId="0" applyFont="1" applyFill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61" fillId="0" borderId="11" xfId="0" applyFont="1" applyFill="1" applyBorder="1" applyAlignment="1">
      <alignment horizontal="right"/>
    </xf>
    <xf numFmtId="0" fontId="4" fillId="33" borderId="18" xfId="60" applyFont="1" applyFill="1" applyBorder="1" applyAlignment="1">
      <alignment horizontal="right"/>
      <protection/>
    </xf>
    <xf numFmtId="0" fontId="4" fillId="33" borderId="22" xfId="60" applyFont="1" applyFill="1" applyBorder="1" applyAlignment="1">
      <alignment horizontal="right"/>
      <protection/>
    </xf>
    <xf numFmtId="0" fontId="4" fillId="34" borderId="22" xfId="60" applyFont="1" applyFill="1" applyBorder="1" applyAlignment="1">
      <alignment horizontal="right"/>
      <protection/>
    </xf>
    <xf numFmtId="0" fontId="4" fillId="34" borderId="22" xfId="60" applyFont="1" applyFill="1" applyBorder="1" applyAlignment="1" applyProtection="1">
      <alignment horizontal="right" vertical="center"/>
      <protection locked="0"/>
    </xf>
    <xf numFmtId="0" fontId="4" fillId="34" borderId="22" xfId="0" applyFont="1" applyFill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0" fontId="61" fillId="34" borderId="19" xfId="0" applyFont="1" applyFill="1" applyBorder="1" applyAlignment="1">
      <alignment/>
    </xf>
    <xf numFmtId="0" fontId="61" fillId="0" borderId="11" xfId="0" applyFont="1" applyFill="1" applyBorder="1" applyAlignment="1">
      <alignment/>
    </xf>
    <xf numFmtId="0" fontId="61" fillId="34" borderId="11" xfId="0" applyFont="1" applyFill="1" applyBorder="1" applyAlignment="1">
      <alignment horizontal="center"/>
    </xf>
    <xf numFmtId="0" fontId="61" fillId="0" borderId="22" xfId="0" applyFont="1" applyBorder="1" applyAlignment="1">
      <alignment horizontal="right" vertical="center"/>
    </xf>
    <xf numFmtId="0" fontId="4" fillId="33" borderId="22" xfId="60" applyFont="1" applyFill="1" applyBorder="1" applyAlignment="1">
      <alignment horizontal="right" vertical="center"/>
      <protection/>
    </xf>
    <xf numFmtId="0" fontId="4" fillId="34" borderId="22" xfId="60" applyFont="1" applyFill="1" applyBorder="1" applyAlignment="1">
      <alignment horizontal="right" vertical="center"/>
      <protection/>
    </xf>
    <xf numFmtId="0" fontId="4" fillId="34" borderId="22" xfId="0" applyFont="1" applyFill="1" applyBorder="1" applyAlignment="1">
      <alignment horizontal="right" vertical="center"/>
    </xf>
    <xf numFmtId="0" fontId="4" fillId="33" borderId="22" xfId="60" applyFont="1" applyFill="1" applyBorder="1" applyAlignment="1" applyProtection="1">
      <alignment horizontal="right" vertical="center"/>
      <protection locked="0"/>
    </xf>
    <xf numFmtId="2" fontId="3" fillId="0" borderId="16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0" fontId="4" fillId="0" borderId="11" xfId="0" applyFont="1" applyBorder="1" applyAlignment="1">
      <alignment horizontal="right" vertical="center"/>
    </xf>
    <xf numFmtId="0" fontId="4" fillId="33" borderId="19" xfId="0" applyFont="1" applyFill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33" borderId="18" xfId="60" applyFont="1" applyFill="1" applyBorder="1" applyAlignment="1">
      <alignment horizontal="right" vertical="center"/>
      <protection/>
    </xf>
    <xf numFmtId="0" fontId="60" fillId="34" borderId="22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right" vertical="center"/>
    </xf>
    <xf numFmtId="0" fontId="4" fillId="33" borderId="20" xfId="0" applyFont="1" applyFill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2" fontId="3" fillId="0" borderId="11" xfId="0" applyNumberFormat="1" applyFont="1" applyFill="1" applyBorder="1" applyAlignment="1">
      <alignment/>
    </xf>
    <xf numFmtId="0" fontId="65" fillId="34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61" fillId="34" borderId="11" xfId="0" applyFont="1" applyFill="1" applyBorder="1" applyAlignment="1">
      <alignment horizontal="right" vertical="center"/>
    </xf>
    <xf numFmtId="0" fontId="4" fillId="34" borderId="19" xfId="0" applyFont="1" applyFill="1" applyBorder="1" applyAlignment="1">
      <alignment horizontal="center"/>
    </xf>
    <xf numFmtId="0" fontId="63" fillId="34" borderId="11" xfId="0" applyFont="1" applyFill="1" applyBorder="1" applyAlignment="1">
      <alignment/>
    </xf>
    <xf numFmtId="0" fontId="38" fillId="34" borderId="11" xfId="0" applyFont="1" applyFill="1" applyBorder="1" applyAlignment="1">
      <alignment horizontal="right" vertical="center"/>
    </xf>
    <xf numFmtId="0" fontId="9" fillId="34" borderId="1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/>
    </xf>
    <xf numFmtId="0" fontId="4" fillId="0" borderId="11" xfId="0" applyFont="1" applyBorder="1" applyAlignment="1">
      <alignment/>
    </xf>
    <xf numFmtId="0" fontId="4" fillId="34" borderId="11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4" borderId="19" xfId="0" applyFont="1" applyFill="1" applyBorder="1" applyAlignment="1">
      <alignment horizontal="right" vertical="center"/>
    </xf>
    <xf numFmtId="2" fontId="3" fillId="0" borderId="18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4" fillId="34" borderId="18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right"/>
    </xf>
    <xf numFmtId="0" fontId="4" fillId="34" borderId="18" xfId="0" applyFont="1" applyFill="1" applyBorder="1" applyAlignment="1">
      <alignment vertical="center"/>
    </xf>
    <xf numFmtId="0" fontId="4" fillId="34" borderId="22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1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61" fillId="34" borderId="18" xfId="0" applyFont="1" applyFill="1" applyBorder="1" applyAlignment="1">
      <alignment/>
    </xf>
    <xf numFmtId="0" fontId="4" fillId="33" borderId="11" xfId="60" applyFont="1" applyFill="1" applyBorder="1" applyAlignment="1">
      <alignment horizontal="right" vertical="center"/>
      <protection/>
    </xf>
    <xf numFmtId="0" fontId="4" fillId="34" borderId="18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right" vertical="center"/>
    </xf>
    <xf numFmtId="0" fontId="4" fillId="34" borderId="22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3" fillId="34" borderId="22" xfId="0" applyFont="1" applyFill="1" applyBorder="1" applyAlignment="1">
      <alignment/>
    </xf>
    <xf numFmtId="0" fontId="10" fillId="33" borderId="23" xfId="60" applyFont="1" applyFill="1" applyBorder="1" applyAlignment="1">
      <alignment horizontal="center"/>
      <protection/>
    </xf>
    <xf numFmtId="0" fontId="4" fillId="34" borderId="19" xfId="60" applyFont="1" applyFill="1" applyBorder="1" applyAlignment="1">
      <alignment horizontal="center"/>
      <protection/>
    </xf>
    <xf numFmtId="0" fontId="3" fillId="0" borderId="24" xfId="60" applyFont="1" applyFill="1" applyBorder="1" applyAlignment="1" applyProtection="1">
      <alignment horizontal="center" vertical="center"/>
      <protection locked="0"/>
    </xf>
    <xf numFmtId="0" fontId="61" fillId="34" borderId="22" xfId="0" applyFont="1" applyFill="1" applyBorder="1" applyAlignment="1">
      <alignment horizontal="center"/>
    </xf>
    <xf numFmtId="0" fontId="65" fillId="34" borderId="22" xfId="0" applyFont="1" applyFill="1" applyBorder="1" applyAlignment="1">
      <alignment horizontal="right" vertical="center"/>
    </xf>
    <xf numFmtId="0" fontId="4" fillId="34" borderId="19" xfId="0" applyFont="1" applyFill="1" applyBorder="1" applyAlignment="1">
      <alignment/>
    </xf>
    <xf numFmtId="0" fontId="61" fillId="34" borderId="25" xfId="0" applyFont="1" applyFill="1" applyBorder="1" applyAlignment="1">
      <alignment/>
    </xf>
    <xf numFmtId="0" fontId="61" fillId="34" borderId="25" xfId="0" applyFont="1" applyFill="1" applyBorder="1" applyAlignment="1">
      <alignment horizontal="center"/>
    </xf>
    <xf numFmtId="0" fontId="61" fillId="0" borderId="25" xfId="0" applyFont="1" applyBorder="1" applyAlignment="1">
      <alignment/>
    </xf>
    <xf numFmtId="0" fontId="4" fillId="34" borderId="18" xfId="0" applyFont="1" applyFill="1" applyBorder="1" applyAlignment="1">
      <alignment/>
    </xf>
    <xf numFmtId="0" fontId="61" fillId="34" borderId="2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4" borderId="20" xfId="0" applyFont="1" applyFill="1" applyBorder="1" applyAlignment="1">
      <alignment horizontal="right"/>
    </xf>
    <xf numFmtId="0" fontId="4" fillId="34" borderId="20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64" fillId="34" borderId="11" xfId="0" applyFont="1" applyFill="1" applyBorder="1" applyAlignment="1">
      <alignment horizontal="center"/>
    </xf>
    <xf numFmtId="0" fontId="8" fillId="33" borderId="15" xfId="60" applyFont="1" applyFill="1" applyBorder="1" applyAlignment="1">
      <alignment horizontal="center"/>
      <protection/>
    </xf>
    <xf numFmtId="0" fontId="0" fillId="34" borderId="20" xfId="0" applyFill="1" applyBorder="1" applyAlignment="1">
      <alignment/>
    </xf>
    <xf numFmtId="0" fontId="8" fillId="33" borderId="27" xfId="60" applyFont="1" applyFill="1" applyBorder="1" applyAlignment="1">
      <alignment horizontal="center"/>
      <protection/>
    </xf>
    <xf numFmtId="0" fontId="61" fillId="34" borderId="20" xfId="0" applyFont="1" applyFill="1" applyBorder="1" applyAlignment="1">
      <alignment/>
    </xf>
    <xf numFmtId="0" fontId="4" fillId="34" borderId="20" xfId="0" applyFont="1" applyFill="1" applyBorder="1" applyAlignment="1">
      <alignment horizontal="right" vertical="center"/>
    </xf>
    <xf numFmtId="0" fontId="4" fillId="34" borderId="20" xfId="0" applyFont="1" applyFill="1" applyBorder="1" applyAlignment="1">
      <alignment horizontal="center"/>
    </xf>
    <xf numFmtId="0" fontId="4" fillId="34" borderId="19" xfId="60" applyFont="1" applyFill="1" applyBorder="1" applyAlignment="1" applyProtection="1">
      <alignment horizontal="right" vertical="center"/>
      <protection locked="0"/>
    </xf>
    <xf numFmtId="0" fontId="4" fillId="0" borderId="16" xfId="0" applyFont="1" applyBorder="1" applyAlignment="1">
      <alignment horizontal="right" vertical="center"/>
    </xf>
    <xf numFmtId="0" fontId="61" fillId="0" borderId="20" xfId="0" applyFont="1" applyBorder="1" applyAlignment="1">
      <alignment horizontal="right" vertical="center"/>
    </xf>
    <xf numFmtId="0" fontId="4" fillId="34" borderId="16" xfId="0" applyFont="1" applyFill="1" applyBorder="1" applyAlignment="1">
      <alignment horizontal="center"/>
    </xf>
    <xf numFmtId="0" fontId="63" fillId="34" borderId="20" xfId="0" applyFont="1" applyFill="1" applyBorder="1" applyAlignment="1">
      <alignment/>
    </xf>
    <xf numFmtId="0" fontId="4" fillId="34" borderId="19" xfId="60" applyFont="1" applyFill="1" applyBorder="1" applyAlignment="1">
      <alignment/>
      <protection/>
    </xf>
    <xf numFmtId="0" fontId="3" fillId="0" borderId="19" xfId="60" applyFont="1" applyFill="1" applyBorder="1" applyAlignment="1" applyProtection="1">
      <alignment horizontal="center" vertical="center"/>
      <protection locked="0"/>
    </xf>
    <xf numFmtId="2" fontId="3" fillId="0" borderId="19" xfId="0" applyNumberFormat="1" applyFont="1" applyBorder="1" applyAlignment="1">
      <alignment/>
    </xf>
    <xf numFmtId="0" fontId="10" fillId="33" borderId="14" xfId="60" applyFont="1" applyFill="1" applyBorder="1" applyAlignment="1">
      <alignment horizontal="center"/>
      <protection/>
    </xf>
    <xf numFmtId="0" fontId="6" fillId="33" borderId="28" xfId="60" applyFont="1" applyFill="1" applyBorder="1" applyAlignment="1">
      <alignment horizontal="center"/>
      <protection/>
    </xf>
    <xf numFmtId="0" fontId="4" fillId="0" borderId="11" xfId="0" applyFont="1" applyFill="1" applyBorder="1" applyAlignment="1">
      <alignment vertical="center"/>
    </xf>
    <xf numFmtId="0" fontId="61" fillId="34" borderId="20" xfId="0" applyFont="1" applyFill="1" applyBorder="1" applyAlignment="1">
      <alignment horizontal="right" vertical="center"/>
    </xf>
    <xf numFmtId="0" fontId="10" fillId="33" borderId="28" xfId="60" applyFont="1" applyFill="1" applyBorder="1" applyAlignment="1">
      <alignment horizontal="center"/>
      <protection/>
    </xf>
    <xf numFmtId="0" fontId="66" fillId="0" borderId="18" xfId="0" applyFont="1" applyBorder="1" applyAlignment="1">
      <alignment/>
    </xf>
    <xf numFmtId="0" fontId="4" fillId="19" borderId="19" xfId="0" applyFont="1" applyFill="1" applyBorder="1" applyAlignment="1" applyProtection="1">
      <alignment vertical="center"/>
      <protection hidden="1" locked="0"/>
    </xf>
    <xf numFmtId="0" fontId="4" fillId="19" borderId="11" xfId="0" applyFont="1" applyFill="1" applyBorder="1" applyAlignment="1" applyProtection="1">
      <alignment vertical="center"/>
      <protection hidden="1" locked="0"/>
    </xf>
    <xf numFmtId="0" fontId="4" fillId="19" borderId="11" xfId="0" applyFont="1" applyFill="1" applyBorder="1" applyAlignment="1">
      <alignment/>
    </xf>
    <xf numFmtId="0" fontId="4" fillId="19" borderId="11" xfId="60" applyFont="1" applyFill="1" applyBorder="1" applyAlignment="1" applyProtection="1">
      <alignment vertical="center"/>
      <protection hidden="1" locked="0"/>
    </xf>
    <xf numFmtId="2" fontId="3" fillId="33" borderId="18" xfId="0" applyNumberFormat="1" applyFont="1" applyFill="1" applyBorder="1" applyAlignment="1">
      <alignment/>
    </xf>
    <xf numFmtId="0" fontId="4" fillId="19" borderId="29" xfId="0" applyFont="1" applyFill="1" applyBorder="1" applyAlignment="1" applyProtection="1">
      <alignment vertical="center"/>
      <protection hidden="1" locked="0"/>
    </xf>
    <xf numFmtId="0" fontId="4" fillId="33" borderId="22" xfId="0" applyFont="1" applyFill="1" applyBorder="1" applyAlignment="1">
      <alignment vertical="center"/>
    </xf>
    <xf numFmtId="0" fontId="61" fillId="33" borderId="11" xfId="0" applyFont="1" applyFill="1" applyBorder="1" applyAlignment="1">
      <alignment horizontal="right"/>
    </xf>
    <xf numFmtId="0" fontId="61" fillId="19" borderId="19" xfId="0" applyFont="1" applyFill="1" applyBorder="1" applyAlignment="1">
      <alignment/>
    </xf>
    <xf numFmtId="0" fontId="61" fillId="19" borderId="11" xfId="0" applyFont="1" applyFill="1" applyBorder="1" applyAlignment="1">
      <alignment/>
    </xf>
    <xf numFmtId="0" fontId="4" fillId="19" borderId="19" xfId="60" applyFont="1" applyFill="1" applyBorder="1" applyAlignment="1" applyProtection="1">
      <alignment vertical="center"/>
      <protection hidden="1" locked="0"/>
    </xf>
    <xf numFmtId="0" fontId="4" fillId="19" borderId="19" xfId="60" applyFont="1" applyFill="1" applyBorder="1" applyAlignment="1" applyProtection="1">
      <alignment horizontal="left" vertical="center"/>
      <protection hidden="1" locked="0"/>
    </xf>
    <xf numFmtId="0" fontId="4" fillId="19" borderId="11" xfId="60" applyFont="1" applyFill="1" applyBorder="1" applyAlignment="1" applyProtection="1">
      <alignment horizontal="left" vertical="center"/>
      <protection hidden="1" locked="0"/>
    </xf>
    <xf numFmtId="0" fontId="67" fillId="0" borderId="0" xfId="0" applyFont="1" applyAlignment="1">
      <alignment/>
    </xf>
    <xf numFmtId="0" fontId="60" fillId="0" borderId="0" xfId="0" applyFont="1" applyAlignment="1">
      <alignment/>
    </xf>
    <xf numFmtId="0" fontId="4" fillId="34" borderId="16" xfId="0" applyFont="1" applyFill="1" applyBorder="1" applyAlignment="1">
      <alignment horizontal="right"/>
    </xf>
    <xf numFmtId="0" fontId="61" fillId="0" borderId="16" xfId="0" applyFont="1" applyBorder="1" applyAlignment="1">
      <alignment horizontal="right"/>
    </xf>
    <xf numFmtId="0" fontId="61" fillId="0" borderId="20" xfId="0" applyFont="1" applyBorder="1" applyAlignment="1">
      <alignment horizontal="right"/>
    </xf>
    <xf numFmtId="0" fontId="3" fillId="0" borderId="0" xfId="60" applyFont="1" applyFill="1" applyBorder="1" applyAlignment="1" applyProtection="1">
      <alignment horizontal="center" vertical="center"/>
      <protection locked="0"/>
    </xf>
    <xf numFmtId="0" fontId="4" fillId="34" borderId="16" xfId="0" applyFont="1" applyFill="1" applyBorder="1" applyAlignment="1">
      <alignment horizontal="right" vertical="center"/>
    </xf>
    <xf numFmtId="0" fontId="4" fillId="33" borderId="11" xfId="60" applyFont="1" applyFill="1" applyBorder="1" applyAlignment="1" applyProtection="1">
      <alignment horizontal="left" vertical="center"/>
      <protection hidden="1" locked="0"/>
    </xf>
    <xf numFmtId="0" fontId="0" fillId="34" borderId="19" xfId="0" applyFill="1" applyBorder="1" applyAlignment="1">
      <alignment/>
    </xf>
    <xf numFmtId="0" fontId="4" fillId="0" borderId="25" xfId="0" applyFont="1" applyFill="1" applyBorder="1" applyAlignment="1" applyProtection="1">
      <alignment vertical="center"/>
      <protection hidden="1" locked="0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center"/>
    </xf>
    <xf numFmtId="0" fontId="61" fillId="0" borderId="19" xfId="0" applyFont="1" applyBorder="1" applyAlignment="1">
      <alignment horizontal="right"/>
    </xf>
    <xf numFmtId="0" fontId="0" fillId="34" borderId="0" xfId="0" applyFill="1" applyBorder="1" applyAlignment="1">
      <alignment/>
    </xf>
    <xf numFmtId="2" fontId="68" fillId="0" borderId="11" xfId="0" applyNumberFormat="1" applyFont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0" borderId="22" xfId="0" applyFont="1" applyBorder="1" applyAlignment="1">
      <alignment/>
    </xf>
    <xf numFmtId="0" fontId="68" fillId="33" borderId="11" xfId="0" applyFont="1" applyFill="1" applyBorder="1" applyAlignment="1">
      <alignment horizontal="right" vertical="center"/>
    </xf>
    <xf numFmtId="2" fontId="68" fillId="33" borderId="19" xfId="0" applyNumberFormat="1" applyFont="1" applyFill="1" applyBorder="1" applyAlignment="1">
      <alignment/>
    </xf>
    <xf numFmtId="2" fontId="68" fillId="33" borderId="11" xfId="0" applyNumberFormat="1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0" fillId="35" borderId="20" xfId="0" applyFill="1" applyBorder="1" applyAlignment="1">
      <alignment/>
    </xf>
    <xf numFmtId="0" fontId="4" fillId="35" borderId="20" xfId="0" applyFont="1" applyFill="1" applyBorder="1" applyAlignment="1">
      <alignment horizontal="right" vertical="center"/>
    </xf>
    <xf numFmtId="0" fontId="61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1" xfId="0" applyFont="1" applyFill="1" applyBorder="1" applyAlignment="1">
      <alignment horizontal="right" vertical="center"/>
    </xf>
    <xf numFmtId="2" fontId="68" fillId="0" borderId="19" xfId="0" applyNumberFormat="1" applyFont="1" applyBorder="1" applyAlignment="1">
      <alignment/>
    </xf>
    <xf numFmtId="0" fontId="68" fillId="33" borderId="11" xfId="0" applyFont="1" applyFill="1" applyBorder="1" applyAlignment="1">
      <alignment horizontal="right"/>
    </xf>
    <xf numFmtId="2" fontId="68" fillId="0" borderId="19" xfId="0" applyNumberFormat="1" applyFont="1" applyBorder="1" applyAlignment="1">
      <alignment horizontal="right"/>
    </xf>
    <xf numFmtId="0" fontId="68" fillId="0" borderId="11" xfId="0" applyFont="1" applyBorder="1" applyAlignment="1">
      <alignment/>
    </xf>
    <xf numFmtId="2" fontId="68" fillId="0" borderId="16" xfId="0" applyNumberFormat="1" applyFont="1" applyBorder="1" applyAlignment="1">
      <alignment/>
    </xf>
    <xf numFmtId="2" fontId="68" fillId="0" borderId="20" xfId="0" applyNumberFormat="1" applyFont="1" applyBorder="1" applyAlignment="1">
      <alignment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iers [0]_ACCEP°DBL" xfId="48"/>
    <cellStyle name="Milliers_ACCEP°DBL" xfId="49"/>
    <cellStyle name="Currency" xfId="50"/>
    <cellStyle name="Currency [0]" xfId="51"/>
    <cellStyle name="Moneda 2" xfId="52"/>
    <cellStyle name="Moneda 2 2" xfId="53"/>
    <cellStyle name="Moneda 3" xfId="54"/>
    <cellStyle name="Moneda 4" xfId="55"/>
    <cellStyle name="Monétaire [0]_ACCEP°DBL" xfId="56"/>
    <cellStyle name="Monétaire_ACCEP°DBL" xfId="57"/>
    <cellStyle name="Neutral" xfId="58"/>
    <cellStyle name="Neutral 2" xfId="59"/>
    <cellStyle name="Normal 2" xfId="60"/>
    <cellStyle name="Normal 2 2" xfId="61"/>
    <cellStyle name="Normal 2 3" xfId="62"/>
    <cellStyle name="Normal 3" xfId="63"/>
    <cellStyle name="Normal 4" xfId="64"/>
    <cellStyle name="Normal 4 2" xfId="65"/>
    <cellStyle name="Normal 5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  <cellStyle name="Total 2" xfId="77"/>
  </cellStyles>
  <dxfs count="2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3</xdr:col>
      <xdr:colOff>428625</xdr:colOff>
      <xdr:row>3</xdr:row>
      <xdr:rowOff>133350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rcRect r="44767"/>
        <a:stretch>
          <a:fillRect/>
        </a:stretch>
      </xdr:blipFill>
      <xdr:spPr>
        <a:xfrm>
          <a:off x="0" y="66675"/>
          <a:ext cx="2714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609600</xdr:colOff>
      <xdr:row>3</xdr:row>
      <xdr:rowOff>66675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76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361950</xdr:colOff>
      <xdr:row>3</xdr:row>
      <xdr:rowOff>66675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91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542925</xdr:colOff>
      <xdr:row>3</xdr:row>
      <xdr:rowOff>66675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3</xdr:row>
      <xdr:rowOff>66675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209550</xdr:colOff>
      <xdr:row>3</xdr:row>
      <xdr:rowOff>66675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4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400050</xdr:colOff>
      <xdr:row>3</xdr:row>
      <xdr:rowOff>66675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81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57150</xdr:colOff>
      <xdr:row>3</xdr:row>
      <xdr:rowOff>66675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3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38100</xdr:colOff>
      <xdr:row>3</xdr:row>
      <xdr:rowOff>66675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19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5</xdr:col>
      <xdr:colOff>38100</xdr:colOff>
      <xdr:row>4</xdr:row>
      <xdr:rowOff>9525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44862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133350</xdr:colOff>
      <xdr:row>3</xdr:row>
      <xdr:rowOff>66675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14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104775</xdr:colOff>
      <xdr:row>3</xdr:row>
      <xdr:rowOff>66675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8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361950</xdr:colOff>
      <xdr:row>3</xdr:row>
      <xdr:rowOff>66675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4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E16"/>
  <sheetViews>
    <sheetView tabSelected="1" zoomScalePageLayoutView="0" workbookViewId="0" topLeftCell="A1">
      <selection activeCell="B11" sqref="B11"/>
    </sheetView>
  </sheetViews>
  <sheetFormatPr defaultColWidth="11.421875" defaultRowHeight="15"/>
  <sheetData>
    <row r="5" ht="21.75">
      <c r="E5" s="2"/>
    </row>
    <row r="6" ht="21.75">
      <c r="E6" s="2" t="s">
        <v>903</v>
      </c>
    </row>
    <row r="8" spans="2:3" ht="15">
      <c r="B8" s="205" t="s">
        <v>901</v>
      </c>
      <c r="C8" s="206"/>
    </row>
    <row r="9" spans="2:3" ht="15">
      <c r="B9" s="206" t="s">
        <v>866</v>
      </c>
      <c r="C9" s="206"/>
    </row>
    <row r="10" spans="2:3" ht="15">
      <c r="B10" s="206" t="s">
        <v>904</v>
      </c>
      <c r="C10" s="206"/>
    </row>
    <row r="11" spans="2:3" ht="15">
      <c r="B11" s="206" t="s">
        <v>867</v>
      </c>
      <c r="C11" s="206"/>
    </row>
    <row r="12" spans="2:3" ht="15">
      <c r="B12" s="206" t="s">
        <v>902</v>
      </c>
      <c r="C12" s="206"/>
    </row>
    <row r="13" spans="2:3" ht="15">
      <c r="B13" s="206"/>
      <c r="C13" s="206"/>
    </row>
    <row r="14" spans="2:3" ht="15">
      <c r="B14" s="206"/>
      <c r="C14" s="206"/>
    </row>
    <row r="15" ht="15">
      <c r="B15" s="205"/>
    </row>
    <row r="16" ht="15">
      <c r="B16" s="20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zoomScalePageLayoutView="0" workbookViewId="0" topLeftCell="A1">
      <selection activeCell="P4" sqref="P4"/>
    </sheetView>
  </sheetViews>
  <sheetFormatPr defaultColWidth="11.421875" defaultRowHeight="15"/>
  <cols>
    <col min="1" max="1" width="3.8515625" style="0" customWidth="1"/>
    <col min="2" max="2" width="25.00390625" style="0" customWidth="1"/>
    <col min="3" max="3" width="14.8515625" style="0" bestFit="1" customWidth="1"/>
    <col min="4" max="4" width="11.28125" style="0" customWidth="1"/>
    <col min="5" max="5" width="10.7109375" style="11" customWidth="1"/>
    <col min="6" max="6" width="10.7109375" style="0" customWidth="1"/>
    <col min="7" max="7" width="11.28125" style="0" customWidth="1"/>
    <col min="8" max="13" width="10.7109375" style="0" customWidth="1"/>
    <col min="14" max="14" width="9.28125" style="0" customWidth="1"/>
    <col min="15" max="15" width="10.57421875" style="0" customWidth="1"/>
  </cols>
  <sheetData>
    <row r="1" spans="1:12" ht="15">
      <c r="A1" s="1"/>
      <c r="B1" s="1"/>
      <c r="C1" s="1"/>
      <c r="D1" s="1"/>
      <c r="E1" s="10"/>
      <c r="F1" s="9"/>
      <c r="G1" s="41"/>
      <c r="H1" s="9"/>
      <c r="I1" s="9"/>
      <c r="J1" s="1"/>
      <c r="K1" s="1"/>
      <c r="L1" s="1"/>
    </row>
    <row r="2" spans="1:12" ht="15">
      <c r="A2" s="1"/>
      <c r="B2" s="1"/>
      <c r="C2" s="1"/>
      <c r="D2" s="1"/>
      <c r="E2" s="10"/>
      <c r="F2" s="9"/>
      <c r="G2" s="41"/>
      <c r="H2" s="9"/>
      <c r="I2" s="9"/>
      <c r="J2" s="1"/>
      <c r="K2" s="1"/>
      <c r="L2" s="1"/>
    </row>
    <row r="3" spans="1:12" ht="15">
      <c r="A3" s="1"/>
      <c r="B3" s="1"/>
      <c r="C3" s="1"/>
      <c r="D3" s="1"/>
      <c r="E3" s="10"/>
      <c r="F3" s="9"/>
      <c r="G3" s="41"/>
      <c r="H3" s="9"/>
      <c r="I3" s="9"/>
      <c r="J3" s="1"/>
      <c r="K3" s="1"/>
      <c r="L3" s="1"/>
    </row>
    <row r="4" spans="1:12" ht="21.75">
      <c r="A4" s="1"/>
      <c r="B4" s="1"/>
      <c r="C4" s="1"/>
      <c r="D4" s="1"/>
      <c r="E4" s="10"/>
      <c r="F4" s="9"/>
      <c r="G4" s="2" t="s">
        <v>198</v>
      </c>
      <c r="H4" s="9"/>
      <c r="I4" s="9"/>
      <c r="J4" s="1"/>
      <c r="K4" s="1"/>
      <c r="L4" s="1"/>
    </row>
    <row r="5" spans="1:12" ht="21.75">
      <c r="A5" s="1"/>
      <c r="B5" s="1"/>
      <c r="F5" s="2"/>
      <c r="G5" s="2" t="s">
        <v>103</v>
      </c>
      <c r="H5" s="2"/>
      <c r="I5" s="7"/>
      <c r="J5" s="5"/>
      <c r="K5" s="5"/>
      <c r="L5" s="5"/>
    </row>
    <row r="6" spans="1:12" ht="22.5" thickBot="1">
      <c r="A6" s="1"/>
      <c r="B6" s="1"/>
      <c r="E6" s="2"/>
      <c r="F6" s="3"/>
      <c r="H6" s="3"/>
      <c r="I6" s="2"/>
      <c r="J6" s="2"/>
      <c r="K6" s="2"/>
      <c r="L6" s="2"/>
    </row>
    <row r="7" spans="1:15" s="24" customFormat="1" ht="15" thickBot="1">
      <c r="A7" s="21" t="s">
        <v>0</v>
      </c>
      <c r="B7" s="22" t="s">
        <v>1</v>
      </c>
      <c r="C7" s="22" t="s">
        <v>2</v>
      </c>
      <c r="D7" s="22" t="s">
        <v>3</v>
      </c>
      <c r="E7" s="22" t="s">
        <v>302</v>
      </c>
      <c r="F7" s="62" t="s">
        <v>508</v>
      </c>
      <c r="G7" s="22" t="s">
        <v>595</v>
      </c>
      <c r="H7" s="22" t="s">
        <v>624</v>
      </c>
      <c r="I7" s="156" t="s">
        <v>694</v>
      </c>
      <c r="J7" s="22" t="s">
        <v>769</v>
      </c>
      <c r="K7" s="23" t="s">
        <v>775</v>
      </c>
      <c r="L7" s="172" t="s">
        <v>776</v>
      </c>
      <c r="M7" s="22" t="s">
        <v>4</v>
      </c>
      <c r="N7" s="22" t="s">
        <v>5</v>
      </c>
      <c r="O7" s="190"/>
    </row>
    <row r="8" spans="1:15" s="19" customFormat="1" ht="15">
      <c r="A8" s="14">
        <v>1</v>
      </c>
      <c r="B8" s="202" t="s">
        <v>47</v>
      </c>
      <c r="C8" s="202" t="s">
        <v>35</v>
      </c>
      <c r="D8" s="213"/>
      <c r="E8" s="217">
        <v>61.25</v>
      </c>
      <c r="F8" s="108">
        <v>92.75</v>
      </c>
      <c r="G8" s="161"/>
      <c r="H8" s="221"/>
      <c r="I8" s="161"/>
      <c r="J8" s="211"/>
      <c r="K8" s="179">
        <v>31.5</v>
      </c>
      <c r="L8" s="179">
        <v>61.25</v>
      </c>
      <c r="M8" s="179">
        <v>122.5</v>
      </c>
      <c r="N8" s="27">
        <f aca="true" t="shared" si="0" ref="N8:N39">SUM(D8:M8)</f>
        <v>369.25</v>
      </c>
      <c r="O8" s="219">
        <f>N8</f>
        <v>369.25</v>
      </c>
    </row>
    <row r="9" spans="1:15" s="19" customFormat="1" ht="14.25">
      <c r="A9" s="4">
        <v>2</v>
      </c>
      <c r="B9" s="194" t="s">
        <v>466</v>
      </c>
      <c r="C9" s="194" t="s">
        <v>33</v>
      </c>
      <c r="D9" s="77"/>
      <c r="E9" s="53">
        <v>15.75</v>
      </c>
      <c r="F9" s="74"/>
      <c r="G9" s="81"/>
      <c r="H9" s="222">
        <v>70</v>
      </c>
      <c r="I9" s="127">
        <v>92.75</v>
      </c>
      <c r="J9" s="114">
        <v>92.75</v>
      </c>
      <c r="K9" s="114">
        <v>61.25</v>
      </c>
      <c r="L9" s="176"/>
      <c r="M9" s="176"/>
      <c r="N9" s="27">
        <f t="shared" si="0"/>
        <v>332.5</v>
      </c>
      <c r="O9" s="219">
        <f ca="1">SUMPRODUCT(LARGE(D9:L9,ROW(INDIRECT("1:4"))))</f>
        <v>316.75</v>
      </c>
    </row>
    <row r="10" spans="1:15" s="19" customFormat="1" ht="14.25">
      <c r="A10" s="14">
        <v>3</v>
      </c>
      <c r="B10" s="194" t="s">
        <v>465</v>
      </c>
      <c r="C10" s="194" t="s">
        <v>398</v>
      </c>
      <c r="D10" s="77"/>
      <c r="E10" s="53">
        <v>122.5</v>
      </c>
      <c r="F10" s="107">
        <v>122.5</v>
      </c>
      <c r="G10" s="127">
        <v>61.25</v>
      </c>
      <c r="H10" s="153"/>
      <c r="I10" s="81"/>
      <c r="J10" s="176"/>
      <c r="K10" s="176"/>
      <c r="L10" s="176"/>
      <c r="M10" s="176"/>
      <c r="N10" s="27">
        <f t="shared" si="0"/>
        <v>306.25</v>
      </c>
      <c r="O10" s="219">
        <f>N10</f>
        <v>306.25</v>
      </c>
    </row>
    <row r="11" spans="1:15" s="19" customFormat="1" ht="15">
      <c r="A11" s="4">
        <v>4</v>
      </c>
      <c r="B11" s="194" t="s">
        <v>618</v>
      </c>
      <c r="C11" s="194" t="s">
        <v>619</v>
      </c>
      <c r="D11" s="64"/>
      <c r="E11" s="83"/>
      <c r="F11" s="64"/>
      <c r="G11" s="127">
        <v>31.5</v>
      </c>
      <c r="H11" s="153"/>
      <c r="I11" s="127">
        <v>122.5</v>
      </c>
      <c r="J11" s="176"/>
      <c r="K11" s="114">
        <v>15.75</v>
      </c>
      <c r="L11" s="114">
        <v>92.75</v>
      </c>
      <c r="M11" s="176"/>
      <c r="N11" s="27">
        <f t="shared" si="0"/>
        <v>262.5</v>
      </c>
      <c r="O11" s="219">
        <f>N11</f>
        <v>262.5</v>
      </c>
    </row>
    <row r="12" spans="1:15" s="19" customFormat="1" ht="14.25">
      <c r="A12" s="14">
        <v>5</v>
      </c>
      <c r="B12" s="195" t="s">
        <v>59</v>
      </c>
      <c r="C12" s="195" t="s">
        <v>66</v>
      </c>
      <c r="D12" s="34">
        <v>61.25</v>
      </c>
      <c r="E12" s="68"/>
      <c r="F12" s="61">
        <v>15.75</v>
      </c>
      <c r="G12" s="81"/>
      <c r="H12" s="153"/>
      <c r="I12" s="58">
        <v>15.75</v>
      </c>
      <c r="J12" s="113">
        <v>61.25</v>
      </c>
      <c r="K12" s="113">
        <v>92.75</v>
      </c>
      <c r="L12" s="176"/>
      <c r="M12" s="176"/>
      <c r="N12" s="27">
        <f t="shared" si="0"/>
        <v>246.75</v>
      </c>
      <c r="O12" s="219">
        <f ca="1">SUMPRODUCT(LARGE(D12:L12,ROW(INDIRECT("1:4"))))</f>
        <v>231</v>
      </c>
    </row>
    <row r="13" spans="1:15" s="19" customFormat="1" ht="15">
      <c r="A13" s="4">
        <v>6</v>
      </c>
      <c r="B13" s="119" t="s">
        <v>759</v>
      </c>
      <c r="C13" s="119" t="s">
        <v>360</v>
      </c>
      <c r="D13" s="64"/>
      <c r="E13" s="83"/>
      <c r="F13" s="64"/>
      <c r="G13" s="64"/>
      <c r="H13" s="146"/>
      <c r="I13" s="64"/>
      <c r="J13" s="180">
        <v>122.5</v>
      </c>
      <c r="K13" s="180">
        <v>122.5</v>
      </c>
      <c r="L13" s="189"/>
      <c r="M13" s="189"/>
      <c r="N13" s="27">
        <f t="shared" si="0"/>
        <v>245</v>
      </c>
      <c r="O13" s="219">
        <f>N13</f>
        <v>245</v>
      </c>
    </row>
    <row r="14" spans="1:15" s="19" customFormat="1" ht="14.25">
      <c r="A14" s="14">
        <v>7</v>
      </c>
      <c r="B14" s="194" t="s">
        <v>484</v>
      </c>
      <c r="C14" s="194" t="s">
        <v>337</v>
      </c>
      <c r="D14" s="73"/>
      <c r="E14" s="99"/>
      <c r="F14" s="60">
        <v>61.25</v>
      </c>
      <c r="G14" s="127">
        <v>122.5</v>
      </c>
      <c r="H14" s="153"/>
      <c r="I14" s="81"/>
      <c r="J14" s="114">
        <v>61.25</v>
      </c>
      <c r="K14" s="176"/>
      <c r="L14" s="176"/>
      <c r="M14" s="176"/>
      <c r="N14" s="27">
        <f t="shared" si="0"/>
        <v>245</v>
      </c>
      <c r="O14" s="219">
        <f>N14</f>
        <v>245</v>
      </c>
    </row>
    <row r="15" spans="1:15" s="19" customFormat="1" ht="14.25">
      <c r="A15" s="4">
        <v>8</v>
      </c>
      <c r="B15" s="195" t="s">
        <v>281</v>
      </c>
      <c r="C15" s="195" t="s">
        <v>138</v>
      </c>
      <c r="D15" s="34">
        <v>92.75</v>
      </c>
      <c r="E15" s="34">
        <v>92.75</v>
      </c>
      <c r="F15" s="61">
        <v>15.75</v>
      </c>
      <c r="G15" s="81"/>
      <c r="H15" s="153"/>
      <c r="I15" s="81"/>
      <c r="J15" s="176"/>
      <c r="K15" s="176"/>
      <c r="L15" s="176"/>
      <c r="M15" s="176"/>
      <c r="N15" s="27">
        <f t="shared" si="0"/>
        <v>201.25</v>
      </c>
      <c r="O15" s="219">
        <f>N15</f>
        <v>201.25</v>
      </c>
    </row>
    <row r="16" spans="1:15" s="19" customFormat="1" ht="14.25">
      <c r="A16" s="14">
        <v>9</v>
      </c>
      <c r="B16" s="195" t="s">
        <v>283</v>
      </c>
      <c r="C16" s="195" t="s">
        <v>154</v>
      </c>
      <c r="D16" s="35">
        <v>15.75</v>
      </c>
      <c r="E16" s="34">
        <v>31.5</v>
      </c>
      <c r="F16" s="61">
        <v>0</v>
      </c>
      <c r="G16" s="81"/>
      <c r="H16" s="153"/>
      <c r="I16" s="58">
        <v>15.75</v>
      </c>
      <c r="J16" s="176"/>
      <c r="K16" s="113">
        <v>15.75</v>
      </c>
      <c r="L16" s="113">
        <v>15.75</v>
      </c>
      <c r="M16" s="113">
        <v>92.75</v>
      </c>
      <c r="N16" s="27">
        <f t="shared" si="0"/>
        <v>187.25</v>
      </c>
      <c r="O16" s="219">
        <f ca="1">SUMPRODUCT(LARGE(D16:L16,ROW(INDIRECT("1:4"))))</f>
        <v>78.75</v>
      </c>
    </row>
    <row r="17" spans="1:15" s="19" customFormat="1" ht="14.25">
      <c r="A17" s="4">
        <v>10</v>
      </c>
      <c r="B17" s="195" t="s">
        <v>62</v>
      </c>
      <c r="C17" s="195" t="s">
        <v>36</v>
      </c>
      <c r="D17" s="36">
        <v>15.75</v>
      </c>
      <c r="E17" s="34">
        <v>15.75</v>
      </c>
      <c r="F17" s="61">
        <v>15.75</v>
      </c>
      <c r="G17" s="81"/>
      <c r="H17" s="153"/>
      <c r="I17" s="58">
        <v>31.5</v>
      </c>
      <c r="J17" s="113">
        <v>15.75</v>
      </c>
      <c r="K17" s="113">
        <v>31.5</v>
      </c>
      <c r="L17" s="176"/>
      <c r="M17" s="114">
        <v>61.25</v>
      </c>
      <c r="N17" s="27">
        <f t="shared" si="0"/>
        <v>187.25</v>
      </c>
      <c r="O17" s="219">
        <f ca="1">SUMPRODUCT(LARGE(D17:L17,ROW(INDIRECT("1:4"))))</f>
        <v>94.5</v>
      </c>
    </row>
    <row r="18" spans="1:15" s="19" customFormat="1" ht="15">
      <c r="A18" s="14">
        <v>11</v>
      </c>
      <c r="B18" s="119" t="s">
        <v>486</v>
      </c>
      <c r="C18" s="119" t="s">
        <v>487</v>
      </c>
      <c r="D18" s="64"/>
      <c r="E18" s="83"/>
      <c r="F18" s="64"/>
      <c r="G18" s="64"/>
      <c r="H18" s="64"/>
      <c r="I18" s="127">
        <v>61.25</v>
      </c>
      <c r="J18" s="60">
        <v>31.5</v>
      </c>
      <c r="K18" s="180">
        <v>61.25</v>
      </c>
      <c r="L18" s="189"/>
      <c r="M18" s="189"/>
      <c r="N18" s="27">
        <f t="shared" si="0"/>
        <v>154</v>
      </c>
      <c r="O18" s="219">
        <f>N18</f>
        <v>154</v>
      </c>
    </row>
    <row r="19" spans="1:15" s="19" customFormat="1" ht="14.25">
      <c r="A19" s="4">
        <v>12</v>
      </c>
      <c r="B19" s="195" t="s">
        <v>67</v>
      </c>
      <c r="C19" s="195" t="s">
        <v>68</v>
      </c>
      <c r="D19" s="36">
        <v>31.5</v>
      </c>
      <c r="E19" s="34">
        <v>8.75</v>
      </c>
      <c r="F19" s="61">
        <v>0</v>
      </c>
      <c r="G19" s="81"/>
      <c r="H19" s="154"/>
      <c r="I19" s="81"/>
      <c r="J19" s="61">
        <v>15.75</v>
      </c>
      <c r="K19" s="176"/>
      <c r="L19" s="113">
        <v>31.5</v>
      </c>
      <c r="M19" s="114">
        <v>61.25</v>
      </c>
      <c r="N19" s="27">
        <f t="shared" si="0"/>
        <v>148.75</v>
      </c>
      <c r="O19" s="219">
        <f ca="1">SUMPRODUCT(LARGE(D19:L19,ROW(INDIRECT("1:4"))))</f>
        <v>87.5</v>
      </c>
    </row>
    <row r="20" spans="1:15" s="19" customFormat="1" ht="14.25">
      <c r="A20" s="14">
        <v>13</v>
      </c>
      <c r="B20" s="194" t="s">
        <v>48</v>
      </c>
      <c r="C20" s="194" t="s">
        <v>459</v>
      </c>
      <c r="D20" s="73"/>
      <c r="E20" s="99"/>
      <c r="F20" s="60">
        <v>31.5</v>
      </c>
      <c r="G20" s="127">
        <v>61.25</v>
      </c>
      <c r="H20" s="153"/>
      <c r="I20" s="81"/>
      <c r="J20" s="107">
        <v>31.5</v>
      </c>
      <c r="K20" s="176"/>
      <c r="L20" s="176"/>
      <c r="M20" s="176"/>
      <c r="N20" s="27">
        <f t="shared" si="0"/>
        <v>124.25</v>
      </c>
      <c r="O20" s="219">
        <f>N20</f>
        <v>124.25</v>
      </c>
    </row>
    <row r="21" spans="1:15" s="19" customFormat="1" ht="14.25">
      <c r="A21" s="4">
        <v>14</v>
      </c>
      <c r="B21" s="194" t="s">
        <v>576</v>
      </c>
      <c r="C21" s="194" t="s">
        <v>183</v>
      </c>
      <c r="D21" s="73"/>
      <c r="E21" s="99"/>
      <c r="F21" s="60">
        <v>31.5</v>
      </c>
      <c r="G21" s="127">
        <v>31.5</v>
      </c>
      <c r="H21" s="153"/>
      <c r="I21" s="81"/>
      <c r="J21" s="74"/>
      <c r="K21" s="176"/>
      <c r="L21" s="114">
        <v>61.25</v>
      </c>
      <c r="M21" s="176"/>
      <c r="N21" s="27">
        <f t="shared" si="0"/>
        <v>124.25</v>
      </c>
      <c r="O21" s="219">
        <f>N21</f>
        <v>124.25</v>
      </c>
    </row>
    <row r="22" spans="1:15" s="19" customFormat="1" ht="14.25">
      <c r="A22" s="14">
        <v>15</v>
      </c>
      <c r="B22" s="6" t="s">
        <v>279</v>
      </c>
      <c r="C22" s="6" t="s">
        <v>280</v>
      </c>
      <c r="D22" s="34">
        <v>122.5</v>
      </c>
      <c r="E22" s="76"/>
      <c r="F22" s="75"/>
      <c r="G22" s="81"/>
      <c r="H22" s="153"/>
      <c r="I22" s="81"/>
      <c r="J22" s="74"/>
      <c r="K22" s="176"/>
      <c r="L22" s="176"/>
      <c r="M22" s="176"/>
      <c r="N22" s="27">
        <f t="shared" si="0"/>
        <v>122.5</v>
      </c>
      <c r="O22" s="219">
        <f>N22</f>
        <v>122.5</v>
      </c>
    </row>
    <row r="23" spans="1:15" s="19" customFormat="1" ht="15">
      <c r="A23" s="4">
        <v>16</v>
      </c>
      <c r="B23" s="119" t="s">
        <v>893</v>
      </c>
      <c r="C23" s="119" t="s">
        <v>8</v>
      </c>
      <c r="D23" s="64"/>
      <c r="E23" s="83"/>
      <c r="F23" s="64"/>
      <c r="G23" s="64"/>
      <c r="H23" s="218"/>
      <c r="I23" s="64"/>
      <c r="J23" s="64"/>
      <c r="K23" s="173"/>
      <c r="L23" s="114">
        <v>122.5</v>
      </c>
      <c r="M23" s="176"/>
      <c r="N23" s="27">
        <f t="shared" si="0"/>
        <v>122.5</v>
      </c>
      <c r="O23" s="219">
        <f>N23</f>
        <v>122.5</v>
      </c>
    </row>
    <row r="24" spans="1:15" s="19" customFormat="1" ht="14.25">
      <c r="A24" s="14">
        <v>17</v>
      </c>
      <c r="B24" s="195" t="s">
        <v>135</v>
      </c>
      <c r="C24" s="195" t="s">
        <v>278</v>
      </c>
      <c r="D24" s="35">
        <v>15.75</v>
      </c>
      <c r="E24" s="34">
        <v>15.75</v>
      </c>
      <c r="F24" s="61">
        <v>8.75</v>
      </c>
      <c r="G24" s="81"/>
      <c r="H24" s="153"/>
      <c r="I24" s="58">
        <v>31.5</v>
      </c>
      <c r="J24" s="61">
        <v>15.75</v>
      </c>
      <c r="K24" s="113">
        <v>31.5</v>
      </c>
      <c r="L24" s="176"/>
      <c r="M24" s="176"/>
      <c r="N24" s="27">
        <f t="shared" si="0"/>
        <v>119</v>
      </c>
      <c r="O24" s="219">
        <f ca="1">SUMPRODUCT(LARGE(D24:L24,ROW(INDIRECT("1:4"))))</f>
        <v>94.5</v>
      </c>
    </row>
    <row r="25" spans="1:15" ht="15">
      <c r="A25" s="4">
        <v>18</v>
      </c>
      <c r="B25" s="195" t="s">
        <v>370</v>
      </c>
      <c r="C25" s="195" t="s">
        <v>124</v>
      </c>
      <c r="D25" s="64"/>
      <c r="E25" s="54">
        <v>61.25</v>
      </c>
      <c r="F25" s="61">
        <v>31.5</v>
      </c>
      <c r="G25" s="81"/>
      <c r="H25" s="81"/>
      <c r="I25" s="81"/>
      <c r="J25" s="74"/>
      <c r="K25" s="74"/>
      <c r="L25" s="74"/>
      <c r="M25" s="74"/>
      <c r="N25" s="27">
        <f t="shared" si="0"/>
        <v>92.75</v>
      </c>
      <c r="O25" s="219">
        <f>N25</f>
        <v>92.75</v>
      </c>
    </row>
    <row r="26" spans="1:15" ht="15">
      <c r="A26" s="14">
        <v>19</v>
      </c>
      <c r="B26" s="119" t="s">
        <v>754</v>
      </c>
      <c r="C26" s="119" t="s">
        <v>755</v>
      </c>
      <c r="D26" s="64"/>
      <c r="E26" s="83"/>
      <c r="F26" s="64"/>
      <c r="G26" s="64"/>
      <c r="H26" s="64"/>
      <c r="I26" s="127">
        <v>61.25</v>
      </c>
      <c r="J26" s="60">
        <v>15.75</v>
      </c>
      <c r="K26" s="60">
        <v>15.75</v>
      </c>
      <c r="L26" s="121"/>
      <c r="M26" s="121"/>
      <c r="N26" s="27">
        <f t="shared" si="0"/>
        <v>92.75</v>
      </c>
      <c r="O26" s="219">
        <f>N26</f>
        <v>92.75</v>
      </c>
    </row>
    <row r="27" spans="1:15" ht="15">
      <c r="A27" s="4">
        <v>20</v>
      </c>
      <c r="B27" s="119" t="s">
        <v>617</v>
      </c>
      <c r="C27" s="119" t="s">
        <v>58</v>
      </c>
      <c r="D27" s="64"/>
      <c r="E27" s="83"/>
      <c r="F27" s="64"/>
      <c r="G27" s="127">
        <v>92.75</v>
      </c>
      <c r="H27" s="81"/>
      <c r="I27" s="81"/>
      <c r="J27" s="74"/>
      <c r="K27" s="74"/>
      <c r="L27" s="74"/>
      <c r="M27" s="74"/>
      <c r="N27" s="27">
        <f t="shared" si="0"/>
        <v>92.75</v>
      </c>
      <c r="O27" s="219">
        <f>N27</f>
        <v>92.75</v>
      </c>
    </row>
    <row r="28" spans="1:15" ht="15">
      <c r="A28" s="14">
        <v>21</v>
      </c>
      <c r="B28" s="194" t="s">
        <v>674</v>
      </c>
      <c r="C28" s="194" t="s">
        <v>55</v>
      </c>
      <c r="D28" s="64"/>
      <c r="E28" s="83"/>
      <c r="F28" s="64"/>
      <c r="G28" s="64"/>
      <c r="H28" s="127">
        <v>35</v>
      </c>
      <c r="I28" s="58">
        <v>31.5</v>
      </c>
      <c r="J28" s="60">
        <v>15.75</v>
      </c>
      <c r="K28" s="121"/>
      <c r="L28" s="121"/>
      <c r="M28" s="121"/>
      <c r="N28" s="27">
        <f t="shared" si="0"/>
        <v>82.25</v>
      </c>
      <c r="O28" s="219">
        <f>N28</f>
        <v>82.25</v>
      </c>
    </row>
    <row r="29" spans="1:15" ht="15">
      <c r="A29" s="4">
        <v>22</v>
      </c>
      <c r="B29" s="194" t="s">
        <v>449</v>
      </c>
      <c r="C29" s="194" t="s">
        <v>450</v>
      </c>
      <c r="D29" s="77"/>
      <c r="E29" s="53">
        <v>31.5</v>
      </c>
      <c r="F29" s="107">
        <v>8.75</v>
      </c>
      <c r="G29" s="81"/>
      <c r="H29" s="81"/>
      <c r="I29" s="81"/>
      <c r="J29" s="107">
        <v>8.75</v>
      </c>
      <c r="K29" s="74"/>
      <c r="L29" s="107">
        <v>31.5</v>
      </c>
      <c r="M29" s="74"/>
      <c r="N29" s="27">
        <f t="shared" si="0"/>
        <v>80.5</v>
      </c>
      <c r="O29" s="219">
        <f>N29</f>
        <v>80.5</v>
      </c>
    </row>
    <row r="30" spans="1:15" ht="15">
      <c r="A30" s="14">
        <v>23</v>
      </c>
      <c r="B30" s="194" t="s">
        <v>60</v>
      </c>
      <c r="C30" s="194" t="s">
        <v>61</v>
      </c>
      <c r="D30" s="73"/>
      <c r="E30" s="99"/>
      <c r="F30" s="60">
        <v>15.75</v>
      </c>
      <c r="G30" s="81"/>
      <c r="H30" s="81"/>
      <c r="I30" s="127">
        <v>8.75</v>
      </c>
      <c r="J30" s="107">
        <v>15.75</v>
      </c>
      <c r="K30" s="107">
        <v>8.75</v>
      </c>
      <c r="L30" s="107">
        <v>31.5</v>
      </c>
      <c r="M30" s="74"/>
      <c r="N30" s="27">
        <f t="shared" si="0"/>
        <v>80.5</v>
      </c>
      <c r="O30" s="219">
        <f ca="1">SUMPRODUCT(LARGE(D30:L30,ROW(INDIRECT("1:4"))))</f>
        <v>71.75</v>
      </c>
    </row>
    <row r="31" spans="1:15" ht="15">
      <c r="A31" s="4">
        <v>24</v>
      </c>
      <c r="B31" s="194" t="s">
        <v>581</v>
      </c>
      <c r="C31" s="194" t="s">
        <v>527</v>
      </c>
      <c r="D31" s="77"/>
      <c r="E31" s="67"/>
      <c r="F31" s="116">
        <v>0</v>
      </c>
      <c r="G31" s="81"/>
      <c r="H31" s="81"/>
      <c r="I31" s="127">
        <v>15.75</v>
      </c>
      <c r="J31" s="74"/>
      <c r="K31" s="74"/>
      <c r="L31" s="107">
        <v>31.5</v>
      </c>
      <c r="M31" s="107">
        <v>31.5</v>
      </c>
      <c r="N31" s="137">
        <f t="shared" si="0"/>
        <v>78.75</v>
      </c>
      <c r="O31" s="219">
        <f aca="true" t="shared" si="1" ref="O31:O62">N31</f>
        <v>78.75</v>
      </c>
    </row>
    <row r="32" spans="1:15" ht="15">
      <c r="A32" s="14">
        <v>25</v>
      </c>
      <c r="B32" s="194" t="s">
        <v>51</v>
      </c>
      <c r="C32" s="194" t="s">
        <v>27</v>
      </c>
      <c r="D32" s="77"/>
      <c r="E32" s="53">
        <v>31.5</v>
      </c>
      <c r="F32" s="107">
        <v>31.5</v>
      </c>
      <c r="G32" s="81"/>
      <c r="H32" s="81"/>
      <c r="I32" s="81"/>
      <c r="J32" s="74"/>
      <c r="K32" s="74"/>
      <c r="L32" s="107">
        <v>15.75</v>
      </c>
      <c r="M32" s="74"/>
      <c r="N32" s="27">
        <f t="shared" si="0"/>
        <v>78.75</v>
      </c>
      <c r="O32" s="219">
        <f t="shared" si="1"/>
        <v>78.75</v>
      </c>
    </row>
    <row r="33" spans="1:15" ht="15">
      <c r="A33" s="4">
        <v>26</v>
      </c>
      <c r="B33" s="6" t="s">
        <v>173</v>
      </c>
      <c r="C33" s="6" t="s">
        <v>69</v>
      </c>
      <c r="D33" s="35">
        <v>61.25</v>
      </c>
      <c r="E33" s="68"/>
      <c r="F33" s="74"/>
      <c r="G33" s="81"/>
      <c r="H33" s="81"/>
      <c r="I33" s="81"/>
      <c r="J33" s="61">
        <v>8.75</v>
      </c>
      <c r="K33" s="74"/>
      <c r="L33" s="74"/>
      <c r="M33" s="74"/>
      <c r="N33" s="27">
        <f t="shared" si="0"/>
        <v>70</v>
      </c>
      <c r="O33" s="219">
        <f t="shared" si="1"/>
        <v>70</v>
      </c>
    </row>
    <row r="34" spans="1:15" ht="15">
      <c r="A34" s="14">
        <v>27</v>
      </c>
      <c r="B34" s="194" t="s">
        <v>651</v>
      </c>
      <c r="C34" s="194" t="s">
        <v>30</v>
      </c>
      <c r="D34" s="64"/>
      <c r="E34" s="83"/>
      <c r="F34" s="64"/>
      <c r="G34" s="64"/>
      <c r="H34" s="127">
        <v>53</v>
      </c>
      <c r="I34" s="58">
        <v>15.75</v>
      </c>
      <c r="J34" s="74"/>
      <c r="K34" s="74"/>
      <c r="L34" s="74"/>
      <c r="M34" s="74"/>
      <c r="N34" s="27">
        <f t="shared" si="0"/>
        <v>68.75</v>
      </c>
      <c r="O34" s="219">
        <f t="shared" si="1"/>
        <v>68.75</v>
      </c>
    </row>
    <row r="35" spans="1:15" ht="15">
      <c r="A35" s="4">
        <v>28</v>
      </c>
      <c r="B35" s="119" t="s">
        <v>64</v>
      </c>
      <c r="C35" s="119" t="s">
        <v>297</v>
      </c>
      <c r="D35" s="73"/>
      <c r="E35" s="99"/>
      <c r="F35" s="60">
        <v>61.25</v>
      </c>
      <c r="G35" s="81"/>
      <c r="H35" s="81"/>
      <c r="I35" s="81"/>
      <c r="J35" s="74"/>
      <c r="K35" s="74"/>
      <c r="L35" s="74"/>
      <c r="M35" s="74"/>
      <c r="N35" s="27">
        <f t="shared" si="0"/>
        <v>61.25</v>
      </c>
      <c r="O35" s="219">
        <f t="shared" si="1"/>
        <v>61.25</v>
      </c>
    </row>
    <row r="36" spans="1:15" ht="15">
      <c r="A36" s="14">
        <v>29</v>
      </c>
      <c r="B36" s="194" t="s">
        <v>584</v>
      </c>
      <c r="C36" s="194" t="s">
        <v>585</v>
      </c>
      <c r="D36" s="77"/>
      <c r="E36" s="67"/>
      <c r="F36" s="116">
        <v>0</v>
      </c>
      <c r="G36" s="81"/>
      <c r="H36" s="81"/>
      <c r="I36" s="81"/>
      <c r="J36" s="107">
        <v>8.75</v>
      </c>
      <c r="K36" s="74"/>
      <c r="L36" s="107">
        <v>15.75</v>
      </c>
      <c r="M36" s="107">
        <v>31.5</v>
      </c>
      <c r="N36" s="137">
        <f t="shared" si="0"/>
        <v>56</v>
      </c>
      <c r="O36" s="219">
        <f t="shared" si="1"/>
        <v>56</v>
      </c>
    </row>
    <row r="37" spans="1:15" ht="15">
      <c r="A37" s="4">
        <v>30</v>
      </c>
      <c r="B37" s="194" t="s">
        <v>49</v>
      </c>
      <c r="C37" s="194" t="s">
        <v>50</v>
      </c>
      <c r="D37" s="73"/>
      <c r="E37" s="99"/>
      <c r="F37" s="60">
        <v>15.75</v>
      </c>
      <c r="G37" s="81"/>
      <c r="H37" s="81"/>
      <c r="I37" s="127">
        <v>15.75</v>
      </c>
      <c r="J37" s="74"/>
      <c r="K37" s="107">
        <v>8.75</v>
      </c>
      <c r="L37" s="107">
        <v>15.75</v>
      </c>
      <c r="M37" s="74"/>
      <c r="N37" s="27">
        <f t="shared" si="0"/>
        <v>56</v>
      </c>
      <c r="O37" s="219">
        <f t="shared" si="1"/>
        <v>56</v>
      </c>
    </row>
    <row r="38" spans="1:15" ht="15">
      <c r="A38" s="14">
        <v>31</v>
      </c>
      <c r="B38" s="194" t="s">
        <v>677</v>
      </c>
      <c r="C38" s="194" t="s">
        <v>14</v>
      </c>
      <c r="D38" s="64"/>
      <c r="E38" s="83"/>
      <c r="F38" s="64"/>
      <c r="G38" s="64"/>
      <c r="H38" s="127">
        <v>35</v>
      </c>
      <c r="I38" s="58">
        <v>8.75</v>
      </c>
      <c r="J38" s="61">
        <v>8.75</v>
      </c>
      <c r="K38" s="74"/>
      <c r="L38" s="74"/>
      <c r="M38" s="74"/>
      <c r="N38" s="27">
        <f t="shared" si="0"/>
        <v>52.5</v>
      </c>
      <c r="O38" s="219">
        <f t="shared" si="1"/>
        <v>52.5</v>
      </c>
    </row>
    <row r="39" spans="1:15" ht="15">
      <c r="A39" s="4">
        <v>32</v>
      </c>
      <c r="B39" s="119" t="s">
        <v>792</v>
      </c>
      <c r="C39" s="119" t="s">
        <v>809</v>
      </c>
      <c r="D39" s="64"/>
      <c r="E39" s="83"/>
      <c r="F39" s="64"/>
      <c r="G39" s="64"/>
      <c r="H39" s="64"/>
      <c r="I39" s="64"/>
      <c r="J39" s="60">
        <v>0</v>
      </c>
      <c r="K39" s="60">
        <v>15.75</v>
      </c>
      <c r="L39" s="60">
        <v>31.5</v>
      </c>
      <c r="M39" s="121"/>
      <c r="N39" s="27">
        <f t="shared" si="0"/>
        <v>47.25</v>
      </c>
      <c r="O39" s="219">
        <f t="shared" si="1"/>
        <v>47.25</v>
      </c>
    </row>
    <row r="40" spans="1:15" ht="15">
      <c r="A40" s="14">
        <v>33</v>
      </c>
      <c r="B40" s="119" t="s">
        <v>578</v>
      </c>
      <c r="C40" s="119" t="s">
        <v>579</v>
      </c>
      <c r="D40" s="73"/>
      <c r="E40" s="99"/>
      <c r="F40" s="60">
        <v>15.75</v>
      </c>
      <c r="G40" s="127">
        <v>31.5</v>
      </c>
      <c r="H40" s="81"/>
      <c r="I40" s="81"/>
      <c r="J40" s="74"/>
      <c r="K40" s="74"/>
      <c r="L40" s="74"/>
      <c r="M40" s="74"/>
      <c r="N40" s="27">
        <f aca="true" t="shared" si="2" ref="N40:N71">SUM(D40:M40)</f>
        <v>47.25</v>
      </c>
      <c r="O40" s="219">
        <f t="shared" si="1"/>
        <v>47.25</v>
      </c>
    </row>
    <row r="41" spans="1:15" ht="15">
      <c r="A41" s="4">
        <v>34</v>
      </c>
      <c r="B41" s="119" t="s">
        <v>54</v>
      </c>
      <c r="C41" s="119" t="s">
        <v>14</v>
      </c>
      <c r="D41" s="64"/>
      <c r="E41" s="83"/>
      <c r="F41" s="64"/>
      <c r="G41" s="64"/>
      <c r="H41" s="64"/>
      <c r="I41" s="127">
        <v>31.5</v>
      </c>
      <c r="J41" s="60">
        <v>15.75</v>
      </c>
      <c r="K41" s="121"/>
      <c r="L41" s="121"/>
      <c r="M41" s="121"/>
      <c r="N41" s="27">
        <f t="shared" si="2"/>
        <v>47.25</v>
      </c>
      <c r="O41" s="219">
        <f t="shared" si="1"/>
        <v>47.25</v>
      </c>
    </row>
    <row r="42" spans="1:15" ht="15">
      <c r="A42" s="14">
        <v>35</v>
      </c>
      <c r="B42" s="194" t="s">
        <v>116</v>
      </c>
      <c r="C42" s="194" t="s">
        <v>119</v>
      </c>
      <c r="D42" s="73"/>
      <c r="E42" s="99"/>
      <c r="F42" s="60">
        <v>8.75</v>
      </c>
      <c r="G42" s="81"/>
      <c r="H42" s="81"/>
      <c r="I42" s="127">
        <v>15.75</v>
      </c>
      <c r="J42" s="107">
        <v>15.75</v>
      </c>
      <c r="K42" s="74"/>
      <c r="L42" s="74"/>
      <c r="M42" s="74"/>
      <c r="N42" s="27">
        <f t="shared" si="2"/>
        <v>40.25</v>
      </c>
      <c r="O42" s="219">
        <f t="shared" si="1"/>
        <v>40.25</v>
      </c>
    </row>
    <row r="43" spans="1:15" ht="15">
      <c r="A43" s="4">
        <v>36</v>
      </c>
      <c r="B43" s="195" t="s">
        <v>128</v>
      </c>
      <c r="C43" s="195" t="s">
        <v>129</v>
      </c>
      <c r="D43" s="36">
        <v>8.75</v>
      </c>
      <c r="E43" s="34">
        <v>8.75</v>
      </c>
      <c r="F43" s="61">
        <v>15.75</v>
      </c>
      <c r="G43" s="81"/>
      <c r="H43" s="81"/>
      <c r="I43" s="81"/>
      <c r="J43" s="74"/>
      <c r="K43" s="74"/>
      <c r="L43" s="74"/>
      <c r="M43" s="74"/>
      <c r="N43" s="27">
        <f t="shared" si="2"/>
        <v>33.25</v>
      </c>
      <c r="O43" s="219">
        <f t="shared" si="1"/>
        <v>33.25</v>
      </c>
    </row>
    <row r="44" spans="1:15" ht="15">
      <c r="A44" s="14">
        <v>37</v>
      </c>
      <c r="B44" s="6" t="s">
        <v>158</v>
      </c>
      <c r="C44" s="6" t="s">
        <v>170</v>
      </c>
      <c r="D44" s="35">
        <v>31.5</v>
      </c>
      <c r="E44" s="68"/>
      <c r="F44" s="74"/>
      <c r="G44" s="81"/>
      <c r="H44" s="81"/>
      <c r="I44" s="81"/>
      <c r="J44" s="74"/>
      <c r="K44" s="74"/>
      <c r="L44" s="74"/>
      <c r="M44" s="74"/>
      <c r="N44" s="27">
        <f t="shared" si="2"/>
        <v>31.5</v>
      </c>
      <c r="O44" s="219">
        <f t="shared" si="1"/>
        <v>31.5</v>
      </c>
    </row>
    <row r="45" spans="1:15" ht="15">
      <c r="A45" s="4">
        <v>38</v>
      </c>
      <c r="B45" s="119" t="s">
        <v>812</v>
      </c>
      <c r="C45" s="119" t="s">
        <v>813</v>
      </c>
      <c r="D45" s="64"/>
      <c r="E45" s="83"/>
      <c r="F45" s="64"/>
      <c r="G45" s="64"/>
      <c r="H45" s="64"/>
      <c r="I45" s="64"/>
      <c r="J45" s="60">
        <v>31.5</v>
      </c>
      <c r="K45" s="121"/>
      <c r="L45" s="121"/>
      <c r="M45" s="121"/>
      <c r="N45" s="27">
        <f t="shared" si="2"/>
        <v>31.5</v>
      </c>
      <c r="O45" s="219">
        <f t="shared" si="1"/>
        <v>31.5</v>
      </c>
    </row>
    <row r="46" spans="1:15" ht="15">
      <c r="A46" s="14">
        <v>39</v>
      </c>
      <c r="B46" s="6" t="s">
        <v>471</v>
      </c>
      <c r="C46" s="6" t="s">
        <v>473</v>
      </c>
      <c r="D46" s="64"/>
      <c r="E46" s="54">
        <v>0</v>
      </c>
      <c r="F46" s="121"/>
      <c r="G46" s="81"/>
      <c r="H46" s="81"/>
      <c r="I46" s="127">
        <v>15.75</v>
      </c>
      <c r="J46" s="74"/>
      <c r="K46" s="107">
        <v>15.75</v>
      </c>
      <c r="L46" s="74"/>
      <c r="M46" s="74"/>
      <c r="N46" s="27">
        <f t="shared" si="2"/>
        <v>31.5</v>
      </c>
      <c r="O46" s="219">
        <f t="shared" si="1"/>
        <v>31.5</v>
      </c>
    </row>
    <row r="47" spans="1:15" ht="15">
      <c r="A47" s="4">
        <v>40</v>
      </c>
      <c r="B47" s="6" t="s">
        <v>467</v>
      </c>
      <c r="C47" s="6" t="s">
        <v>468</v>
      </c>
      <c r="D47" s="64"/>
      <c r="E47" s="54">
        <v>31.5</v>
      </c>
      <c r="F47" s="121"/>
      <c r="G47" s="81"/>
      <c r="H47" s="81"/>
      <c r="I47" s="81"/>
      <c r="J47" s="74"/>
      <c r="K47" s="74"/>
      <c r="L47" s="74"/>
      <c r="M47" s="74"/>
      <c r="N47" s="27">
        <f t="shared" si="2"/>
        <v>31.5</v>
      </c>
      <c r="O47" s="219">
        <f t="shared" si="1"/>
        <v>31.5</v>
      </c>
    </row>
    <row r="48" spans="1:15" ht="15">
      <c r="A48" s="14">
        <v>41</v>
      </c>
      <c r="B48" s="119" t="s">
        <v>493</v>
      </c>
      <c r="C48" s="119" t="s">
        <v>843</v>
      </c>
      <c r="D48" s="64"/>
      <c r="E48" s="83"/>
      <c r="F48" s="64"/>
      <c r="G48" s="64"/>
      <c r="H48" s="64"/>
      <c r="I48" s="64"/>
      <c r="J48" s="64"/>
      <c r="K48" s="107">
        <v>31.5</v>
      </c>
      <c r="L48" s="74"/>
      <c r="M48" s="74"/>
      <c r="N48" s="27">
        <f t="shared" si="2"/>
        <v>31.5</v>
      </c>
      <c r="O48" s="223">
        <f t="shared" si="1"/>
        <v>31.5</v>
      </c>
    </row>
    <row r="49" spans="1:15" ht="15">
      <c r="A49" s="4">
        <v>42</v>
      </c>
      <c r="B49" s="119" t="s">
        <v>96</v>
      </c>
      <c r="C49" s="119" t="s">
        <v>97</v>
      </c>
      <c r="D49" s="64"/>
      <c r="E49" s="83"/>
      <c r="F49" s="64"/>
      <c r="G49" s="127">
        <v>31.5</v>
      </c>
      <c r="H49" s="81"/>
      <c r="I49" s="81"/>
      <c r="J49" s="74"/>
      <c r="K49" s="74"/>
      <c r="L49" s="74"/>
      <c r="M49" s="74"/>
      <c r="N49" s="27">
        <f t="shared" si="2"/>
        <v>31.5</v>
      </c>
      <c r="O49" s="219">
        <f t="shared" si="1"/>
        <v>31.5</v>
      </c>
    </row>
    <row r="50" spans="1:15" ht="15">
      <c r="A50" s="14">
        <v>43</v>
      </c>
      <c r="B50" s="6" t="s">
        <v>284</v>
      </c>
      <c r="C50" s="6" t="s">
        <v>285</v>
      </c>
      <c r="D50" s="34">
        <v>31.5</v>
      </c>
      <c r="E50" s="71"/>
      <c r="F50" s="74"/>
      <c r="G50" s="81"/>
      <c r="H50" s="81"/>
      <c r="I50" s="81"/>
      <c r="J50" s="107">
        <v>0</v>
      </c>
      <c r="K50" s="74"/>
      <c r="L50" s="74"/>
      <c r="M50" s="74"/>
      <c r="N50" s="27">
        <f t="shared" si="2"/>
        <v>31.5</v>
      </c>
      <c r="O50" s="219">
        <f t="shared" si="1"/>
        <v>31.5</v>
      </c>
    </row>
    <row r="51" spans="1:15" ht="15">
      <c r="A51" s="4">
        <v>44</v>
      </c>
      <c r="B51" s="119" t="s">
        <v>560</v>
      </c>
      <c r="C51" s="119" t="s">
        <v>401</v>
      </c>
      <c r="D51" s="64"/>
      <c r="E51" s="83"/>
      <c r="F51" s="64"/>
      <c r="G51" s="64"/>
      <c r="H51" s="64"/>
      <c r="I51" s="64"/>
      <c r="J51" s="60">
        <v>31.5</v>
      </c>
      <c r="K51" s="121"/>
      <c r="L51" s="121"/>
      <c r="M51" s="121"/>
      <c r="N51" s="27">
        <f t="shared" si="2"/>
        <v>31.5</v>
      </c>
      <c r="O51" s="219">
        <f t="shared" si="1"/>
        <v>31.5</v>
      </c>
    </row>
    <row r="52" spans="1:15" ht="15">
      <c r="A52" s="14">
        <v>45</v>
      </c>
      <c r="B52" s="6" t="s">
        <v>101</v>
      </c>
      <c r="C52" s="6" t="s">
        <v>102</v>
      </c>
      <c r="D52" s="34">
        <v>31.5</v>
      </c>
      <c r="E52" s="68"/>
      <c r="F52" s="74"/>
      <c r="G52" s="81"/>
      <c r="H52" s="81"/>
      <c r="I52" s="81"/>
      <c r="J52" s="74"/>
      <c r="K52" s="74"/>
      <c r="L52" s="74"/>
      <c r="M52" s="74"/>
      <c r="N52" s="27">
        <f t="shared" si="2"/>
        <v>31.5</v>
      </c>
      <c r="O52" s="219">
        <f t="shared" si="1"/>
        <v>31.5</v>
      </c>
    </row>
    <row r="53" spans="1:15" ht="15">
      <c r="A53" s="4">
        <v>46</v>
      </c>
      <c r="B53" s="6" t="s">
        <v>471</v>
      </c>
      <c r="C53" s="6" t="s">
        <v>153</v>
      </c>
      <c r="D53" s="64"/>
      <c r="E53" s="54">
        <v>8.75</v>
      </c>
      <c r="F53" s="121"/>
      <c r="G53" s="81"/>
      <c r="H53" s="81"/>
      <c r="I53" s="127">
        <v>8.75</v>
      </c>
      <c r="J53" s="74"/>
      <c r="K53" s="107">
        <v>8.75</v>
      </c>
      <c r="L53" s="74"/>
      <c r="M53" s="74"/>
      <c r="N53" s="27">
        <f t="shared" si="2"/>
        <v>26.25</v>
      </c>
      <c r="O53" s="219">
        <f t="shared" si="1"/>
        <v>26.25</v>
      </c>
    </row>
    <row r="54" spans="1:15" ht="15">
      <c r="A54" s="14">
        <v>47</v>
      </c>
      <c r="B54" s="6" t="s">
        <v>265</v>
      </c>
      <c r="C54" s="6" t="s">
        <v>266</v>
      </c>
      <c r="D54" s="36">
        <v>8.75</v>
      </c>
      <c r="E54" s="34">
        <v>15.75</v>
      </c>
      <c r="F54" s="74"/>
      <c r="G54" s="81"/>
      <c r="H54" s="81"/>
      <c r="I54" s="81"/>
      <c r="J54" s="74"/>
      <c r="K54" s="74"/>
      <c r="L54" s="74"/>
      <c r="M54" s="74"/>
      <c r="N54" s="27">
        <f t="shared" si="2"/>
        <v>24.5</v>
      </c>
      <c r="O54" s="219">
        <f t="shared" si="1"/>
        <v>24.5</v>
      </c>
    </row>
    <row r="55" spans="1:15" ht="15">
      <c r="A55" s="4">
        <v>48</v>
      </c>
      <c r="B55" s="119" t="s">
        <v>683</v>
      </c>
      <c r="C55" s="119" t="s">
        <v>684</v>
      </c>
      <c r="D55" s="64"/>
      <c r="E55" s="83"/>
      <c r="F55" s="64"/>
      <c r="G55" s="64"/>
      <c r="H55" s="127">
        <v>18</v>
      </c>
      <c r="I55" s="64"/>
      <c r="J55" s="121"/>
      <c r="K55" s="121"/>
      <c r="L55" s="121"/>
      <c r="M55" s="121"/>
      <c r="N55" s="27">
        <f t="shared" si="2"/>
        <v>18</v>
      </c>
      <c r="O55" s="219">
        <f t="shared" si="1"/>
        <v>18</v>
      </c>
    </row>
    <row r="56" spans="1:15" ht="15">
      <c r="A56" s="14">
        <v>49</v>
      </c>
      <c r="B56" s="194" t="s">
        <v>52</v>
      </c>
      <c r="C56" s="194" t="s">
        <v>53</v>
      </c>
      <c r="D56" s="73"/>
      <c r="E56" s="99"/>
      <c r="F56" s="60">
        <v>8.75</v>
      </c>
      <c r="G56" s="81"/>
      <c r="H56" s="81"/>
      <c r="I56" s="81"/>
      <c r="J56" s="107">
        <v>8.75</v>
      </c>
      <c r="K56" s="74"/>
      <c r="L56" s="74"/>
      <c r="M56" s="74"/>
      <c r="N56" s="27">
        <f t="shared" si="2"/>
        <v>17.5</v>
      </c>
      <c r="O56" s="219">
        <f t="shared" si="1"/>
        <v>17.5</v>
      </c>
    </row>
    <row r="57" spans="1:15" ht="15">
      <c r="A57" s="4">
        <v>50</v>
      </c>
      <c r="B57" s="6" t="s">
        <v>136</v>
      </c>
      <c r="C57" s="6" t="s">
        <v>11</v>
      </c>
      <c r="D57" s="34">
        <v>8.75</v>
      </c>
      <c r="E57" s="34">
        <v>8.75</v>
      </c>
      <c r="F57" s="74"/>
      <c r="G57" s="81"/>
      <c r="H57" s="81"/>
      <c r="I57" s="81"/>
      <c r="J57" s="74"/>
      <c r="K57" s="74"/>
      <c r="L57" s="74"/>
      <c r="M57" s="74"/>
      <c r="N57" s="27">
        <f t="shared" si="2"/>
        <v>17.5</v>
      </c>
      <c r="O57" s="219">
        <f t="shared" si="1"/>
        <v>17.5</v>
      </c>
    </row>
    <row r="58" spans="1:15" ht="15">
      <c r="A58" s="14">
        <v>51</v>
      </c>
      <c r="B58" s="6" t="s">
        <v>139</v>
      </c>
      <c r="C58" s="6" t="s">
        <v>140</v>
      </c>
      <c r="D58" s="34">
        <v>8.75</v>
      </c>
      <c r="E58" s="53">
        <v>8.75</v>
      </c>
      <c r="F58" s="74"/>
      <c r="G58" s="81"/>
      <c r="H58" s="81"/>
      <c r="I58" s="81"/>
      <c r="J58" s="74"/>
      <c r="K58" s="74"/>
      <c r="L58" s="74"/>
      <c r="M58" s="74"/>
      <c r="N58" s="27">
        <f t="shared" si="2"/>
        <v>17.5</v>
      </c>
      <c r="O58" s="219">
        <f t="shared" si="1"/>
        <v>17.5</v>
      </c>
    </row>
    <row r="59" spans="1:15" ht="15">
      <c r="A59" s="4">
        <v>52</v>
      </c>
      <c r="B59" s="119" t="s">
        <v>891</v>
      </c>
      <c r="C59" s="119" t="s">
        <v>892</v>
      </c>
      <c r="D59" s="64"/>
      <c r="E59" s="83"/>
      <c r="F59" s="64"/>
      <c r="G59" s="64"/>
      <c r="H59" s="64"/>
      <c r="I59" s="64"/>
      <c r="J59" s="64"/>
      <c r="K59" s="64"/>
      <c r="L59" s="107">
        <v>15.75</v>
      </c>
      <c r="M59" s="74"/>
      <c r="N59" s="27">
        <f t="shared" si="2"/>
        <v>15.75</v>
      </c>
      <c r="O59" s="219">
        <f t="shared" si="1"/>
        <v>15.75</v>
      </c>
    </row>
    <row r="60" spans="1:15" ht="15">
      <c r="A60" s="14">
        <v>53</v>
      </c>
      <c r="B60" s="119" t="s">
        <v>610</v>
      </c>
      <c r="C60" s="119" t="s">
        <v>613</v>
      </c>
      <c r="D60" s="64"/>
      <c r="E60" s="83"/>
      <c r="F60" s="64"/>
      <c r="G60" s="138">
        <v>15.75</v>
      </c>
      <c r="H60" s="81"/>
      <c r="I60" s="81"/>
      <c r="J60" s="74"/>
      <c r="K60" s="74"/>
      <c r="L60" s="74"/>
      <c r="M60" s="74"/>
      <c r="N60" s="137">
        <f t="shared" si="2"/>
        <v>15.75</v>
      </c>
      <c r="O60" s="219">
        <f t="shared" si="1"/>
        <v>15.75</v>
      </c>
    </row>
    <row r="61" spans="1:15" ht="15">
      <c r="A61" s="4">
        <v>54</v>
      </c>
      <c r="B61" s="44" t="s">
        <v>611</v>
      </c>
      <c r="C61" s="44" t="s">
        <v>612</v>
      </c>
      <c r="D61" s="64"/>
      <c r="E61" s="83"/>
      <c r="F61" s="64"/>
      <c r="G61" s="138">
        <v>15.75</v>
      </c>
      <c r="H61" s="81"/>
      <c r="I61" s="81"/>
      <c r="J61" s="74"/>
      <c r="K61" s="74"/>
      <c r="L61" s="74"/>
      <c r="M61" s="74"/>
      <c r="N61" s="137">
        <f t="shared" si="2"/>
        <v>15.75</v>
      </c>
      <c r="O61" s="219">
        <f t="shared" si="1"/>
        <v>15.75</v>
      </c>
    </row>
    <row r="62" spans="1:15" ht="15">
      <c r="A62" s="14">
        <v>55</v>
      </c>
      <c r="B62" s="6" t="s">
        <v>137</v>
      </c>
      <c r="C62" s="6" t="s">
        <v>30</v>
      </c>
      <c r="D62" s="64"/>
      <c r="E62" s="54">
        <v>15.75</v>
      </c>
      <c r="F62" s="121"/>
      <c r="G62" s="81"/>
      <c r="H62" s="81"/>
      <c r="I62" s="81"/>
      <c r="J62" s="74"/>
      <c r="K62" s="74"/>
      <c r="L62" s="74"/>
      <c r="M62" s="74"/>
      <c r="N62" s="27">
        <f t="shared" si="2"/>
        <v>15.75</v>
      </c>
      <c r="O62" s="219">
        <f t="shared" si="1"/>
        <v>15.75</v>
      </c>
    </row>
    <row r="63" spans="1:15" ht="15">
      <c r="A63" s="4">
        <v>56</v>
      </c>
      <c r="B63" s="6" t="s">
        <v>286</v>
      </c>
      <c r="C63" s="6" t="s">
        <v>73</v>
      </c>
      <c r="D63" s="36">
        <v>15.75</v>
      </c>
      <c r="E63" s="71"/>
      <c r="F63" s="74"/>
      <c r="G63" s="81"/>
      <c r="H63" s="81"/>
      <c r="I63" s="81"/>
      <c r="J63" s="74"/>
      <c r="K63" s="74"/>
      <c r="L63" s="74"/>
      <c r="M63" s="74"/>
      <c r="N63" s="45">
        <f t="shared" si="2"/>
        <v>15.75</v>
      </c>
      <c r="O63" s="219">
        <f aca="true" t="shared" si="3" ref="O63:O94">N63</f>
        <v>15.75</v>
      </c>
    </row>
    <row r="64" spans="1:15" ht="15">
      <c r="A64" s="14">
        <v>57</v>
      </c>
      <c r="B64" s="119" t="s">
        <v>565</v>
      </c>
      <c r="C64" s="119" t="s">
        <v>577</v>
      </c>
      <c r="D64" s="73"/>
      <c r="E64" s="99"/>
      <c r="F64" s="60">
        <v>15.75</v>
      </c>
      <c r="G64" s="81"/>
      <c r="H64" s="81"/>
      <c r="I64" s="81"/>
      <c r="J64" s="74"/>
      <c r="K64" s="74"/>
      <c r="L64" s="74"/>
      <c r="M64" s="74"/>
      <c r="N64" s="45">
        <f t="shared" si="2"/>
        <v>15.75</v>
      </c>
      <c r="O64" s="219">
        <f t="shared" si="3"/>
        <v>15.75</v>
      </c>
    </row>
    <row r="65" spans="1:15" ht="15">
      <c r="A65" s="4">
        <v>58</v>
      </c>
      <c r="B65" s="44" t="s">
        <v>288</v>
      </c>
      <c r="C65" s="44" t="s">
        <v>287</v>
      </c>
      <c r="D65" s="77"/>
      <c r="E65" s="53">
        <v>15.75</v>
      </c>
      <c r="F65" s="74"/>
      <c r="G65" s="81"/>
      <c r="H65" s="81"/>
      <c r="I65" s="81"/>
      <c r="J65" s="74"/>
      <c r="K65" s="74"/>
      <c r="L65" s="74"/>
      <c r="M65" s="74"/>
      <c r="N65" s="45">
        <f t="shared" si="2"/>
        <v>15.75</v>
      </c>
      <c r="O65" s="219">
        <f t="shared" si="3"/>
        <v>15.75</v>
      </c>
    </row>
    <row r="66" spans="1:15" ht="15">
      <c r="A66" s="14">
        <v>59</v>
      </c>
      <c r="B66" s="44" t="s">
        <v>443</v>
      </c>
      <c r="C66" s="44" t="s">
        <v>444</v>
      </c>
      <c r="D66" s="77"/>
      <c r="E66" s="53">
        <v>15.75</v>
      </c>
      <c r="F66" s="74"/>
      <c r="G66" s="81"/>
      <c r="H66" s="81"/>
      <c r="I66" s="81"/>
      <c r="J66" s="74"/>
      <c r="K66" s="74"/>
      <c r="L66" s="74"/>
      <c r="M66" s="74"/>
      <c r="N66" s="45">
        <f t="shared" si="2"/>
        <v>15.75</v>
      </c>
      <c r="O66" s="219">
        <f t="shared" si="3"/>
        <v>15.75</v>
      </c>
    </row>
    <row r="67" spans="1:15" ht="15">
      <c r="A67" s="4">
        <v>60</v>
      </c>
      <c r="B67" s="6" t="s">
        <v>287</v>
      </c>
      <c r="C67" s="6" t="s">
        <v>288</v>
      </c>
      <c r="D67" s="35">
        <v>15.75</v>
      </c>
      <c r="E67" s="71"/>
      <c r="F67" s="74"/>
      <c r="G67" s="81"/>
      <c r="H67" s="81"/>
      <c r="I67" s="81"/>
      <c r="J67" s="74"/>
      <c r="K67" s="74"/>
      <c r="L67" s="74"/>
      <c r="M67" s="74"/>
      <c r="N67" s="45">
        <f t="shared" si="2"/>
        <v>15.75</v>
      </c>
      <c r="O67" s="219">
        <f t="shared" si="3"/>
        <v>15.75</v>
      </c>
    </row>
    <row r="68" spans="1:15" ht="15">
      <c r="A68" s="14">
        <v>61</v>
      </c>
      <c r="B68" s="119" t="s">
        <v>844</v>
      </c>
      <c r="C68" s="119" t="s">
        <v>845</v>
      </c>
      <c r="D68" s="64"/>
      <c r="E68" s="83"/>
      <c r="F68" s="64"/>
      <c r="G68" s="64"/>
      <c r="H68" s="64"/>
      <c r="I68" s="64"/>
      <c r="J68" s="64"/>
      <c r="K68" s="107">
        <v>15.75</v>
      </c>
      <c r="L68" s="74"/>
      <c r="M68" s="74"/>
      <c r="N68" s="45">
        <f t="shared" si="2"/>
        <v>15.75</v>
      </c>
      <c r="O68" s="223">
        <f t="shared" si="3"/>
        <v>15.75</v>
      </c>
    </row>
    <row r="69" spans="1:15" ht="15">
      <c r="A69" s="15">
        <v>62</v>
      </c>
      <c r="B69" s="119" t="s">
        <v>56</v>
      </c>
      <c r="C69" s="119" t="s">
        <v>57</v>
      </c>
      <c r="D69" s="73"/>
      <c r="E69" s="99"/>
      <c r="F69" s="60">
        <v>8.75</v>
      </c>
      <c r="G69" s="81"/>
      <c r="H69" s="81"/>
      <c r="I69" s="81"/>
      <c r="J69" s="74"/>
      <c r="K69" s="74"/>
      <c r="L69" s="74"/>
      <c r="M69" s="74"/>
      <c r="N69" s="45">
        <f t="shared" si="2"/>
        <v>8.75</v>
      </c>
      <c r="O69" s="219">
        <f t="shared" si="3"/>
        <v>8.75</v>
      </c>
    </row>
    <row r="70" spans="1:15" ht="15">
      <c r="A70" s="14">
        <v>63</v>
      </c>
      <c r="B70" s="119" t="s">
        <v>561</v>
      </c>
      <c r="C70" s="119" t="s">
        <v>15</v>
      </c>
      <c r="D70" s="73"/>
      <c r="E70" s="99"/>
      <c r="F70" s="60">
        <v>8.75</v>
      </c>
      <c r="G70" s="81"/>
      <c r="H70" s="81"/>
      <c r="I70" s="81"/>
      <c r="J70" s="74"/>
      <c r="K70" s="74"/>
      <c r="L70" s="74"/>
      <c r="M70" s="74"/>
      <c r="N70" s="45">
        <f t="shared" si="2"/>
        <v>8.75</v>
      </c>
      <c r="O70" s="219">
        <f t="shared" si="3"/>
        <v>8.75</v>
      </c>
    </row>
    <row r="71" spans="1:15" ht="15">
      <c r="A71" s="15">
        <v>64</v>
      </c>
      <c r="B71" s="6" t="s">
        <v>156</v>
      </c>
      <c r="C71" s="6" t="s">
        <v>157</v>
      </c>
      <c r="D71" s="64"/>
      <c r="E71" s="54">
        <v>8.75</v>
      </c>
      <c r="F71" s="121"/>
      <c r="G71" s="81"/>
      <c r="H71" s="81"/>
      <c r="I71" s="81"/>
      <c r="J71" s="74"/>
      <c r="K71" s="74"/>
      <c r="L71" s="74"/>
      <c r="M71" s="74"/>
      <c r="N71" s="45">
        <f t="shared" si="2"/>
        <v>8.75</v>
      </c>
      <c r="O71" s="219">
        <f t="shared" si="3"/>
        <v>8.75</v>
      </c>
    </row>
    <row r="72" spans="1:15" ht="15">
      <c r="A72" s="14">
        <v>65</v>
      </c>
      <c r="B72" s="119" t="s">
        <v>799</v>
      </c>
      <c r="C72" s="119" t="s">
        <v>800</v>
      </c>
      <c r="D72" s="64"/>
      <c r="E72" s="83"/>
      <c r="F72" s="64"/>
      <c r="G72" s="64"/>
      <c r="H72" s="64"/>
      <c r="I72" s="64"/>
      <c r="J72" s="60">
        <v>8.75</v>
      </c>
      <c r="K72" s="121"/>
      <c r="L72" s="121"/>
      <c r="M72" s="121"/>
      <c r="N72" s="45">
        <f aca="true" t="shared" si="4" ref="N72:N103">SUM(D72:M72)</f>
        <v>8.75</v>
      </c>
      <c r="O72" s="219">
        <f t="shared" si="3"/>
        <v>8.75</v>
      </c>
    </row>
    <row r="73" spans="1:15" ht="15">
      <c r="A73" s="15">
        <v>66</v>
      </c>
      <c r="B73" s="6" t="s">
        <v>123</v>
      </c>
      <c r="C73" s="6" t="s">
        <v>124</v>
      </c>
      <c r="D73" s="36">
        <v>8.75</v>
      </c>
      <c r="E73" s="76"/>
      <c r="F73" s="75"/>
      <c r="G73" s="81"/>
      <c r="H73" s="81"/>
      <c r="I73" s="81"/>
      <c r="J73" s="74"/>
      <c r="K73" s="74"/>
      <c r="L73" s="74"/>
      <c r="M73" s="74"/>
      <c r="N73" s="45">
        <f t="shared" si="4"/>
        <v>8.75</v>
      </c>
      <c r="O73" s="219">
        <f t="shared" si="3"/>
        <v>8.75</v>
      </c>
    </row>
    <row r="74" spans="1:15" ht="15">
      <c r="A74" s="14">
        <v>67</v>
      </c>
      <c r="B74" s="119" t="s">
        <v>448</v>
      </c>
      <c r="C74" s="119" t="s">
        <v>69</v>
      </c>
      <c r="D74" s="73"/>
      <c r="E74" s="99"/>
      <c r="F74" s="60">
        <v>8.75</v>
      </c>
      <c r="G74" s="81"/>
      <c r="H74" s="81"/>
      <c r="I74" s="81"/>
      <c r="J74" s="74"/>
      <c r="K74" s="74"/>
      <c r="L74" s="74"/>
      <c r="M74" s="74"/>
      <c r="N74" s="45">
        <f t="shared" si="4"/>
        <v>8.75</v>
      </c>
      <c r="O74" s="219">
        <f t="shared" si="3"/>
        <v>8.75</v>
      </c>
    </row>
    <row r="75" spans="1:15" ht="15">
      <c r="A75" s="15">
        <v>68</v>
      </c>
      <c r="B75" s="119" t="s">
        <v>563</v>
      </c>
      <c r="C75" s="119" t="s">
        <v>12</v>
      </c>
      <c r="D75" s="73"/>
      <c r="E75" s="99"/>
      <c r="F75" s="60">
        <v>8.75</v>
      </c>
      <c r="G75" s="81"/>
      <c r="H75" s="81"/>
      <c r="I75" s="81"/>
      <c r="J75" s="74"/>
      <c r="K75" s="74"/>
      <c r="L75" s="74"/>
      <c r="M75" s="74"/>
      <c r="N75" s="45">
        <f t="shared" si="4"/>
        <v>8.75</v>
      </c>
      <c r="O75" s="219">
        <f t="shared" si="3"/>
        <v>8.75</v>
      </c>
    </row>
    <row r="76" spans="1:15" ht="15">
      <c r="A76" s="14">
        <v>69</v>
      </c>
      <c r="B76" s="6" t="s">
        <v>282</v>
      </c>
      <c r="C76" s="6" t="s">
        <v>280</v>
      </c>
      <c r="D76" s="36">
        <v>8.75</v>
      </c>
      <c r="E76" s="71"/>
      <c r="F76" s="74"/>
      <c r="G76" s="81"/>
      <c r="H76" s="81"/>
      <c r="I76" s="81"/>
      <c r="J76" s="74"/>
      <c r="K76" s="74"/>
      <c r="L76" s="74"/>
      <c r="M76" s="74"/>
      <c r="N76" s="45">
        <f t="shared" si="4"/>
        <v>8.75</v>
      </c>
      <c r="O76" s="219">
        <f t="shared" si="3"/>
        <v>8.75</v>
      </c>
    </row>
    <row r="77" spans="1:15" ht="15">
      <c r="A77" s="15">
        <v>70</v>
      </c>
      <c r="B77" s="194" t="s">
        <v>476</v>
      </c>
      <c r="C77" s="194" t="s">
        <v>129</v>
      </c>
      <c r="D77" s="77"/>
      <c r="E77" s="53">
        <v>8.75</v>
      </c>
      <c r="F77" s="107">
        <v>0</v>
      </c>
      <c r="G77" s="81"/>
      <c r="H77" s="81"/>
      <c r="I77" s="81"/>
      <c r="J77" s="74"/>
      <c r="K77" s="74"/>
      <c r="L77" s="74"/>
      <c r="M77" s="74"/>
      <c r="N77" s="45">
        <f t="shared" si="4"/>
        <v>8.75</v>
      </c>
      <c r="O77" s="219">
        <f t="shared" si="3"/>
        <v>8.75</v>
      </c>
    </row>
    <row r="78" spans="1:15" ht="15">
      <c r="A78" s="14">
        <v>71</v>
      </c>
      <c r="B78" s="119" t="s">
        <v>756</v>
      </c>
      <c r="C78" s="119" t="s">
        <v>757</v>
      </c>
      <c r="D78" s="64"/>
      <c r="E78" s="83"/>
      <c r="F78" s="64"/>
      <c r="G78" s="64"/>
      <c r="H78" s="64"/>
      <c r="I78" s="127">
        <v>8.75</v>
      </c>
      <c r="J78" s="121"/>
      <c r="K78" s="121"/>
      <c r="L78" s="121"/>
      <c r="M78" s="121"/>
      <c r="N78" s="45">
        <f t="shared" si="4"/>
        <v>8.75</v>
      </c>
      <c r="O78" s="219">
        <f t="shared" si="3"/>
        <v>8.75</v>
      </c>
    </row>
    <row r="79" spans="1:15" ht="15">
      <c r="A79" s="15">
        <v>72</v>
      </c>
      <c r="B79" s="44" t="s">
        <v>469</v>
      </c>
      <c r="C79" s="44" t="s">
        <v>470</v>
      </c>
      <c r="D79" s="77"/>
      <c r="E79" s="53">
        <v>8.75</v>
      </c>
      <c r="F79" s="74"/>
      <c r="G79" s="81"/>
      <c r="H79" s="81"/>
      <c r="I79" s="81"/>
      <c r="J79" s="74"/>
      <c r="K79" s="74"/>
      <c r="L79" s="74"/>
      <c r="M79" s="74"/>
      <c r="N79" s="45">
        <f t="shared" si="4"/>
        <v>8.75</v>
      </c>
      <c r="O79" s="219">
        <f t="shared" si="3"/>
        <v>8.75</v>
      </c>
    </row>
    <row r="80" spans="1:15" ht="15">
      <c r="A80" s="14">
        <v>73</v>
      </c>
      <c r="B80" s="6" t="s">
        <v>474</v>
      </c>
      <c r="C80" s="6" t="s">
        <v>475</v>
      </c>
      <c r="D80" s="64"/>
      <c r="E80" s="54">
        <v>0</v>
      </c>
      <c r="F80" s="121"/>
      <c r="G80" s="81"/>
      <c r="H80" s="81"/>
      <c r="I80" s="81"/>
      <c r="J80" s="74"/>
      <c r="K80" s="74"/>
      <c r="L80" s="74"/>
      <c r="M80" s="74"/>
      <c r="N80" s="45">
        <f t="shared" si="4"/>
        <v>0</v>
      </c>
      <c r="O80" s="219">
        <f t="shared" si="3"/>
        <v>0</v>
      </c>
    </row>
    <row r="81" spans="1:15" ht="15">
      <c r="A81" s="15">
        <v>74</v>
      </c>
      <c r="B81" s="6" t="s">
        <v>267</v>
      </c>
      <c r="C81" s="6" t="s">
        <v>268</v>
      </c>
      <c r="D81" s="35">
        <v>0</v>
      </c>
      <c r="E81" s="36">
        <v>0</v>
      </c>
      <c r="F81" s="74"/>
      <c r="G81" s="81"/>
      <c r="H81" s="81"/>
      <c r="I81" s="81"/>
      <c r="J81" s="74"/>
      <c r="K81" s="74"/>
      <c r="L81" s="74"/>
      <c r="M81" s="74"/>
      <c r="N81" s="45">
        <f t="shared" si="4"/>
        <v>0</v>
      </c>
      <c r="O81" s="219">
        <f t="shared" si="3"/>
        <v>0</v>
      </c>
    </row>
    <row r="82" spans="1:15" ht="15">
      <c r="A82" s="14">
        <v>75</v>
      </c>
      <c r="B82" s="6" t="s">
        <v>274</v>
      </c>
      <c r="C82" s="6" t="s">
        <v>275</v>
      </c>
      <c r="D82" s="35">
        <v>0</v>
      </c>
      <c r="E82" s="36">
        <v>0</v>
      </c>
      <c r="F82" s="74"/>
      <c r="G82" s="81"/>
      <c r="H82" s="81"/>
      <c r="I82" s="81"/>
      <c r="J82" s="74"/>
      <c r="K82" s="74"/>
      <c r="L82" s="74"/>
      <c r="M82" s="74"/>
      <c r="N82" s="45">
        <f t="shared" si="4"/>
        <v>0</v>
      </c>
      <c r="O82" s="219">
        <f t="shared" si="3"/>
        <v>0</v>
      </c>
    </row>
    <row r="83" spans="1:15" ht="15">
      <c r="A83" s="15">
        <v>76</v>
      </c>
      <c r="B83" s="119" t="s">
        <v>582</v>
      </c>
      <c r="C83" s="119" t="s">
        <v>583</v>
      </c>
      <c r="D83" s="77"/>
      <c r="E83" s="67"/>
      <c r="F83" s="116">
        <v>0</v>
      </c>
      <c r="G83" s="81"/>
      <c r="H83" s="81"/>
      <c r="I83" s="81"/>
      <c r="J83" s="74"/>
      <c r="K83" s="74"/>
      <c r="L83" s="74"/>
      <c r="M83" s="74"/>
      <c r="N83" s="117">
        <f t="shared" si="4"/>
        <v>0</v>
      </c>
      <c r="O83" s="219">
        <f t="shared" si="3"/>
        <v>0</v>
      </c>
    </row>
    <row r="84" spans="1:15" ht="15">
      <c r="A84" s="14">
        <v>77</v>
      </c>
      <c r="B84" s="119" t="s">
        <v>346</v>
      </c>
      <c r="C84" s="119" t="s">
        <v>27</v>
      </c>
      <c r="D84" s="77"/>
      <c r="E84" s="67"/>
      <c r="F84" s="116">
        <v>0</v>
      </c>
      <c r="G84" s="81"/>
      <c r="H84" s="81"/>
      <c r="I84" s="81"/>
      <c r="J84" s="74"/>
      <c r="K84" s="74"/>
      <c r="L84" s="74"/>
      <c r="M84" s="74"/>
      <c r="N84" s="117">
        <f t="shared" si="4"/>
        <v>0</v>
      </c>
      <c r="O84" s="219">
        <f t="shared" si="3"/>
        <v>0</v>
      </c>
    </row>
    <row r="85" spans="1:15" ht="15">
      <c r="A85" s="15">
        <v>78</v>
      </c>
      <c r="B85" s="195" t="s">
        <v>130</v>
      </c>
      <c r="C85" s="195" t="s">
        <v>131</v>
      </c>
      <c r="D85" s="36">
        <v>0</v>
      </c>
      <c r="E85" s="35">
        <v>0</v>
      </c>
      <c r="F85" s="61">
        <v>0</v>
      </c>
      <c r="G85" s="81"/>
      <c r="H85" s="81"/>
      <c r="I85" s="81"/>
      <c r="J85" s="74"/>
      <c r="K85" s="74"/>
      <c r="L85" s="74"/>
      <c r="M85" s="74"/>
      <c r="N85" s="45">
        <f t="shared" si="4"/>
        <v>0</v>
      </c>
      <c r="O85" s="219">
        <f t="shared" si="3"/>
        <v>0</v>
      </c>
    </row>
    <row r="86" spans="1:15" ht="15">
      <c r="A86" s="14">
        <v>79</v>
      </c>
      <c r="B86" s="119" t="s">
        <v>580</v>
      </c>
      <c r="C86" s="119" t="s">
        <v>368</v>
      </c>
      <c r="D86" s="77"/>
      <c r="E86" s="67"/>
      <c r="F86" s="116">
        <v>0</v>
      </c>
      <c r="G86" s="81"/>
      <c r="H86" s="81"/>
      <c r="I86" s="81"/>
      <c r="J86" s="74"/>
      <c r="K86" s="74"/>
      <c r="L86" s="74"/>
      <c r="M86" s="74"/>
      <c r="N86" s="117">
        <f t="shared" si="4"/>
        <v>0</v>
      </c>
      <c r="O86" s="219">
        <f t="shared" si="3"/>
        <v>0</v>
      </c>
    </row>
    <row r="87" spans="1:15" ht="15">
      <c r="A87" s="15">
        <v>80</v>
      </c>
      <c r="B87" s="194" t="s">
        <v>477</v>
      </c>
      <c r="C87" s="194" t="s">
        <v>478</v>
      </c>
      <c r="D87" s="77"/>
      <c r="E87" s="53">
        <v>0</v>
      </c>
      <c r="F87" s="107">
        <v>0</v>
      </c>
      <c r="G87" s="81"/>
      <c r="H87" s="81"/>
      <c r="I87" s="81"/>
      <c r="J87" s="74"/>
      <c r="K87" s="74"/>
      <c r="L87" s="74"/>
      <c r="M87" s="74"/>
      <c r="N87" s="45">
        <f t="shared" si="4"/>
        <v>0</v>
      </c>
      <c r="O87" s="219">
        <f t="shared" si="3"/>
        <v>0</v>
      </c>
    </row>
    <row r="88" spans="1:15" ht="15">
      <c r="A88" s="14">
        <v>81</v>
      </c>
      <c r="B88" s="119" t="s">
        <v>564</v>
      </c>
      <c r="C88" s="119" t="s">
        <v>153</v>
      </c>
      <c r="D88" s="77"/>
      <c r="E88" s="67"/>
      <c r="F88" s="116">
        <v>0</v>
      </c>
      <c r="G88" s="81"/>
      <c r="H88" s="81"/>
      <c r="I88" s="81"/>
      <c r="J88" s="74"/>
      <c r="K88" s="74"/>
      <c r="L88" s="74"/>
      <c r="M88" s="74"/>
      <c r="N88" s="117">
        <f t="shared" si="4"/>
        <v>0</v>
      </c>
      <c r="O88" s="219">
        <f t="shared" si="3"/>
        <v>0</v>
      </c>
    </row>
    <row r="89" spans="1:15" ht="15">
      <c r="A89" s="15">
        <v>82</v>
      </c>
      <c r="B89" s="44" t="s">
        <v>472</v>
      </c>
      <c r="C89" s="44" t="s">
        <v>30</v>
      </c>
      <c r="D89" s="77"/>
      <c r="E89" s="53">
        <v>0</v>
      </c>
      <c r="F89" s="74"/>
      <c r="G89" s="81"/>
      <c r="H89" s="81"/>
      <c r="I89" s="81"/>
      <c r="J89" s="74"/>
      <c r="K89" s="74"/>
      <c r="L89" s="74"/>
      <c r="M89" s="74"/>
      <c r="N89" s="45">
        <f t="shared" si="4"/>
        <v>0</v>
      </c>
      <c r="O89" s="219">
        <f t="shared" si="3"/>
        <v>0</v>
      </c>
    </row>
    <row r="90" spans="1:15" ht="15">
      <c r="A90" s="14">
        <v>83</v>
      </c>
      <c r="B90" s="44" t="s">
        <v>381</v>
      </c>
      <c r="C90" s="44" t="s">
        <v>446</v>
      </c>
      <c r="D90" s="77"/>
      <c r="E90" s="53">
        <v>0</v>
      </c>
      <c r="F90" s="74"/>
      <c r="G90" s="81"/>
      <c r="H90" s="81"/>
      <c r="I90" s="81"/>
      <c r="J90" s="74"/>
      <c r="K90" s="74"/>
      <c r="L90" s="74"/>
      <c r="M90" s="74"/>
      <c r="N90" s="45">
        <f t="shared" si="4"/>
        <v>0</v>
      </c>
      <c r="O90" s="219">
        <f t="shared" si="3"/>
        <v>0</v>
      </c>
    </row>
  </sheetData>
  <sheetProtection/>
  <conditionalFormatting sqref="B10">
    <cfRule type="expression" priority="1" dxfId="25">
      <formula>$B10="ZZZ"</formula>
    </cfRule>
  </conditionalFormatting>
  <conditionalFormatting sqref="B8:B9">
    <cfRule type="expression" priority="2" dxfId="25">
      <formula>$B8="ZZZ"</formula>
    </cfRule>
  </conditionalFormatting>
  <printOptions/>
  <pageMargins left="0.2362204724409449" right="0.2362204724409449" top="0.21" bottom="0.2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G26" sqref="G26"/>
    </sheetView>
  </sheetViews>
  <sheetFormatPr defaultColWidth="11.421875" defaultRowHeight="15"/>
  <cols>
    <col min="1" max="1" width="3.8515625" style="0" customWidth="1"/>
    <col min="2" max="2" width="25.00390625" style="0" customWidth="1"/>
    <col min="3" max="3" width="15.57421875" style="0" customWidth="1"/>
    <col min="4" max="4" width="11.28125" style="0" customWidth="1"/>
    <col min="5" max="5" width="10.7109375" style="11" customWidth="1"/>
    <col min="6" max="6" width="10.7109375" style="0" customWidth="1"/>
    <col min="7" max="7" width="11.28125" style="0" customWidth="1"/>
    <col min="8" max="13" width="10.7109375" style="0" customWidth="1"/>
    <col min="14" max="14" width="9.28125" style="0" customWidth="1"/>
  </cols>
  <sheetData>
    <row r="1" spans="1:12" ht="15">
      <c r="A1" s="1"/>
      <c r="B1" s="1"/>
      <c r="C1" s="1"/>
      <c r="D1" s="1"/>
      <c r="E1" s="10"/>
      <c r="F1" s="9"/>
      <c r="G1" s="52"/>
      <c r="H1" s="9"/>
      <c r="I1" s="9"/>
      <c r="J1" s="1"/>
      <c r="K1" s="1"/>
      <c r="L1" s="1"/>
    </row>
    <row r="2" spans="1:12" ht="15">
      <c r="A2" s="1"/>
      <c r="B2" s="1"/>
      <c r="C2" s="1"/>
      <c r="D2" s="1"/>
      <c r="E2" s="10"/>
      <c r="F2" s="9"/>
      <c r="G2" s="52"/>
      <c r="H2" s="9"/>
      <c r="I2" s="9"/>
      <c r="J2" s="1"/>
      <c r="K2" s="1"/>
      <c r="L2" s="1"/>
    </row>
    <row r="3" spans="1:12" ht="15">
      <c r="A3" s="1"/>
      <c r="B3" s="1"/>
      <c r="C3" s="1"/>
      <c r="D3" s="1"/>
      <c r="E3" s="10"/>
      <c r="F3" s="9"/>
      <c r="G3" s="52"/>
      <c r="H3" s="9"/>
      <c r="I3" s="9"/>
      <c r="J3" s="1"/>
      <c r="K3" s="1"/>
      <c r="L3" s="1"/>
    </row>
    <row r="4" spans="1:12" ht="21.75">
      <c r="A4" s="1"/>
      <c r="B4" s="1"/>
      <c r="C4" s="1"/>
      <c r="D4" s="1"/>
      <c r="E4" s="10"/>
      <c r="F4" s="9"/>
      <c r="G4" s="2" t="s">
        <v>198</v>
      </c>
      <c r="H4" s="9"/>
      <c r="I4" s="9"/>
      <c r="J4" s="1"/>
      <c r="K4" s="1"/>
      <c r="L4" s="1"/>
    </row>
    <row r="5" spans="1:12" ht="21.75">
      <c r="A5" s="1"/>
      <c r="B5" s="1"/>
      <c r="F5" s="2"/>
      <c r="G5" s="2" t="s">
        <v>480</v>
      </c>
      <c r="H5" s="2"/>
      <c r="I5" s="7"/>
      <c r="J5" s="5"/>
      <c r="K5" s="5"/>
      <c r="L5" s="5"/>
    </row>
    <row r="6" spans="1:12" ht="22.5" thickBot="1">
      <c r="A6" s="1"/>
      <c r="B6" s="1"/>
      <c r="E6" s="2"/>
      <c r="F6" s="3"/>
      <c r="H6" s="3"/>
      <c r="I6" s="2"/>
      <c r="J6" s="2"/>
      <c r="K6" s="2"/>
      <c r="L6" s="2"/>
    </row>
    <row r="7" spans="1:14" s="24" customFormat="1" ht="15" thickBot="1">
      <c r="A7" s="21" t="s">
        <v>0</v>
      </c>
      <c r="B7" s="22" t="s">
        <v>1</v>
      </c>
      <c r="C7" s="22" t="s">
        <v>2</v>
      </c>
      <c r="D7" s="22" t="s">
        <v>3</v>
      </c>
      <c r="E7" s="22" t="s">
        <v>302</v>
      </c>
      <c r="F7" s="62" t="s">
        <v>508</v>
      </c>
      <c r="G7" s="22" t="s">
        <v>595</v>
      </c>
      <c r="H7" s="22" t="s">
        <v>624</v>
      </c>
      <c r="I7" s="156" t="s">
        <v>694</v>
      </c>
      <c r="J7" s="22" t="s">
        <v>769</v>
      </c>
      <c r="K7" s="23" t="s">
        <v>775</v>
      </c>
      <c r="L7" s="172" t="s">
        <v>776</v>
      </c>
      <c r="M7" s="22" t="s">
        <v>4</v>
      </c>
      <c r="N7" s="187" t="s">
        <v>5</v>
      </c>
    </row>
    <row r="8" spans="1:14" s="19" customFormat="1" ht="14.25">
      <c r="A8" s="14">
        <v>1</v>
      </c>
      <c r="B8" s="39" t="s">
        <v>461</v>
      </c>
      <c r="C8" s="39" t="s">
        <v>462</v>
      </c>
      <c r="D8" s="78"/>
      <c r="E8" s="33">
        <v>122.5</v>
      </c>
      <c r="F8" s="122"/>
      <c r="G8" s="122"/>
      <c r="H8" s="152"/>
      <c r="I8" s="97"/>
      <c r="J8" s="181"/>
      <c r="K8" s="29"/>
      <c r="L8" s="29"/>
      <c r="M8" s="25"/>
      <c r="N8" s="185">
        <f>SUM(D8:M8)</f>
        <v>122.5</v>
      </c>
    </row>
    <row r="9" spans="1:14" s="19" customFormat="1" ht="14.25">
      <c r="A9" s="4">
        <v>2</v>
      </c>
      <c r="B9" s="6" t="s">
        <v>481</v>
      </c>
      <c r="C9" s="6" t="s">
        <v>483</v>
      </c>
      <c r="D9" s="70"/>
      <c r="E9" s="36">
        <v>61.25</v>
      </c>
      <c r="F9" s="67"/>
      <c r="G9" s="67"/>
      <c r="H9" s="151"/>
      <c r="I9" s="73"/>
      <c r="J9" s="177"/>
      <c r="K9" s="31"/>
      <c r="L9" s="31"/>
      <c r="M9" s="32"/>
      <c r="N9" s="45">
        <f>SUM(D9:M9)</f>
        <v>61.25</v>
      </c>
    </row>
    <row r="10" spans="1:14" s="19" customFormat="1" ht="15">
      <c r="A10" s="14">
        <v>3</v>
      </c>
      <c r="B10" s="6" t="s">
        <v>96</v>
      </c>
      <c r="C10" s="6" t="s">
        <v>482</v>
      </c>
      <c r="D10" s="71"/>
      <c r="E10" s="53">
        <v>92.75</v>
      </c>
      <c r="F10" s="123"/>
      <c r="G10" s="123"/>
      <c r="H10" s="155"/>
      <c r="I10" s="123"/>
      <c r="J10" s="182"/>
      <c r="K10" s="40"/>
      <c r="L10" s="40"/>
      <c r="M10" s="38"/>
      <c r="N10" s="45">
        <f>SUM(D10:M10)</f>
        <v>92.75</v>
      </c>
    </row>
  </sheetData>
  <sheetProtection/>
  <conditionalFormatting sqref="B8:B10">
    <cfRule type="expression" priority="1" dxfId="25">
      <formula>$B8="ZZZ"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zoomScalePageLayoutView="0" workbookViewId="0" topLeftCell="A1">
      <selection activeCell="O4" sqref="O4"/>
    </sheetView>
  </sheetViews>
  <sheetFormatPr defaultColWidth="11.421875" defaultRowHeight="15"/>
  <cols>
    <col min="1" max="1" width="3.8515625" style="0" customWidth="1"/>
    <col min="2" max="2" width="25.00390625" style="0" customWidth="1"/>
    <col min="3" max="3" width="14.8515625" style="0" bestFit="1" customWidth="1"/>
    <col min="4" max="4" width="11.28125" style="0" customWidth="1"/>
    <col min="5" max="5" width="10.7109375" style="11" customWidth="1"/>
    <col min="6" max="6" width="10.7109375" style="0" customWidth="1"/>
    <col min="7" max="7" width="11.28125" style="0" customWidth="1"/>
    <col min="8" max="13" width="10.7109375" style="0" customWidth="1"/>
    <col min="14" max="14" width="9.28125" style="0" customWidth="1"/>
    <col min="15" max="15" width="11.28125" style="0" customWidth="1"/>
  </cols>
  <sheetData>
    <row r="1" spans="1:12" ht="15">
      <c r="A1" s="1"/>
      <c r="B1" s="1"/>
      <c r="C1" s="1"/>
      <c r="D1" s="1"/>
      <c r="E1" s="10"/>
      <c r="F1" s="9"/>
      <c r="G1" s="41"/>
      <c r="H1" s="9"/>
      <c r="I1" s="9"/>
      <c r="J1" s="1"/>
      <c r="K1" s="1"/>
      <c r="L1" s="1"/>
    </row>
    <row r="2" spans="1:12" ht="15">
      <c r="A2" s="1"/>
      <c r="B2" s="1"/>
      <c r="C2" s="1"/>
      <c r="D2" s="1"/>
      <c r="E2" s="10"/>
      <c r="F2" s="9"/>
      <c r="G2" s="41"/>
      <c r="H2" s="9"/>
      <c r="I2" s="9"/>
      <c r="J2" s="1"/>
      <c r="K2" s="1"/>
      <c r="L2" s="1"/>
    </row>
    <row r="3" spans="1:12" ht="15">
      <c r="A3" s="1"/>
      <c r="B3" s="1"/>
      <c r="C3" s="1"/>
      <c r="D3" s="1"/>
      <c r="E3" s="10"/>
      <c r="F3" s="9"/>
      <c r="G3" s="41"/>
      <c r="H3" s="9"/>
      <c r="I3" s="9"/>
      <c r="J3" s="1"/>
      <c r="K3" s="1"/>
      <c r="L3" s="1"/>
    </row>
    <row r="4" spans="1:12" ht="21.75">
      <c r="A4" s="1"/>
      <c r="B4" s="1"/>
      <c r="C4" s="1"/>
      <c r="D4" s="1"/>
      <c r="E4" s="10"/>
      <c r="F4" s="9"/>
      <c r="G4" s="2" t="s">
        <v>198</v>
      </c>
      <c r="H4" s="9"/>
      <c r="I4" s="9"/>
      <c r="J4" s="1"/>
      <c r="K4" s="1"/>
      <c r="L4" s="1"/>
    </row>
    <row r="5" spans="1:12" ht="21.75">
      <c r="A5" s="1"/>
      <c r="B5" s="1"/>
      <c r="F5" s="2"/>
      <c r="G5" s="2" t="s">
        <v>74</v>
      </c>
      <c r="H5" s="2"/>
      <c r="I5" s="7"/>
      <c r="J5" s="5"/>
      <c r="K5" s="5"/>
      <c r="L5" s="5"/>
    </row>
    <row r="6" spans="1:12" ht="22.5" thickBot="1">
      <c r="A6" s="1"/>
      <c r="B6" s="1"/>
      <c r="E6" s="2"/>
      <c r="F6" s="3"/>
      <c r="H6" s="3"/>
      <c r="I6" s="2"/>
      <c r="J6" s="2"/>
      <c r="K6" s="2"/>
      <c r="L6" s="2"/>
    </row>
    <row r="7" spans="1:15" s="24" customFormat="1" ht="15" thickBot="1">
      <c r="A7" s="21" t="s">
        <v>0</v>
      </c>
      <c r="B7" s="22" t="s">
        <v>1</v>
      </c>
      <c r="C7" s="22" t="s">
        <v>2</v>
      </c>
      <c r="D7" s="22" t="s">
        <v>3</v>
      </c>
      <c r="E7" s="22" t="s">
        <v>302</v>
      </c>
      <c r="F7" s="62" t="s">
        <v>508</v>
      </c>
      <c r="G7" s="22" t="s">
        <v>595</v>
      </c>
      <c r="H7" s="22" t="s">
        <v>624</v>
      </c>
      <c r="I7" s="186" t="s">
        <v>694</v>
      </c>
      <c r="J7" s="22" t="s">
        <v>769</v>
      </c>
      <c r="K7" s="23" t="s">
        <v>775</v>
      </c>
      <c r="L7" s="172" t="s">
        <v>776</v>
      </c>
      <c r="M7" s="22" t="s">
        <v>4</v>
      </c>
      <c r="N7" s="22" t="s">
        <v>5</v>
      </c>
      <c r="O7" s="190"/>
    </row>
    <row r="8" spans="1:15" s="19" customFormat="1" ht="14.25">
      <c r="A8" s="184">
        <v>1</v>
      </c>
      <c r="B8" s="39" t="s">
        <v>132</v>
      </c>
      <c r="C8" s="39" t="s">
        <v>133</v>
      </c>
      <c r="D8" s="42">
        <v>122.5</v>
      </c>
      <c r="E8" s="183"/>
      <c r="F8" s="136"/>
      <c r="G8" s="136"/>
      <c r="H8" s="136"/>
      <c r="I8" s="108">
        <v>122.5</v>
      </c>
      <c r="J8" s="108">
        <v>122.5</v>
      </c>
      <c r="K8" s="108">
        <v>122.5</v>
      </c>
      <c r="L8" s="108">
        <v>122.5</v>
      </c>
      <c r="M8" s="136"/>
      <c r="N8" s="45">
        <f aca="true" t="shared" si="0" ref="N8:N39">SUM(D8:M8)</f>
        <v>612.5</v>
      </c>
      <c r="O8" s="224">
        <f aca="true" ca="1" t="shared" si="1" ref="O8:O13">SUMPRODUCT(LARGE(D8:L8,ROW(INDIRECT("1:4"))))</f>
        <v>490</v>
      </c>
    </row>
    <row r="9" spans="1:15" s="19" customFormat="1" ht="14.25">
      <c r="A9" s="15">
        <v>2</v>
      </c>
      <c r="B9" s="195" t="s">
        <v>134</v>
      </c>
      <c r="C9" s="195" t="s">
        <v>291</v>
      </c>
      <c r="D9" s="36">
        <v>31.5</v>
      </c>
      <c r="E9" s="36">
        <v>61.25</v>
      </c>
      <c r="F9" s="61">
        <v>31.5</v>
      </c>
      <c r="G9" s="61">
        <v>61.25</v>
      </c>
      <c r="H9" s="74"/>
      <c r="I9" s="61">
        <v>61.25</v>
      </c>
      <c r="J9" s="61">
        <v>31.5</v>
      </c>
      <c r="K9" s="61">
        <v>61.25</v>
      </c>
      <c r="L9" s="61">
        <v>8.75</v>
      </c>
      <c r="M9" s="61">
        <v>31.5</v>
      </c>
      <c r="N9" s="45">
        <f t="shared" si="0"/>
        <v>379.75</v>
      </c>
      <c r="O9" s="224">
        <f ca="1" t="shared" si="1"/>
        <v>245</v>
      </c>
    </row>
    <row r="10" spans="1:15" s="19" customFormat="1" ht="14.25">
      <c r="A10" s="15">
        <v>3</v>
      </c>
      <c r="B10" s="193" t="s">
        <v>466</v>
      </c>
      <c r="C10" s="193" t="s">
        <v>33</v>
      </c>
      <c r="D10" s="73"/>
      <c r="E10" s="59">
        <v>31.5</v>
      </c>
      <c r="F10" s="74"/>
      <c r="G10" s="74"/>
      <c r="H10" s="107">
        <v>70</v>
      </c>
      <c r="I10" s="107">
        <v>15.75</v>
      </c>
      <c r="J10" s="61">
        <v>92.75</v>
      </c>
      <c r="K10" s="61">
        <v>61.25</v>
      </c>
      <c r="L10" s="74"/>
      <c r="M10" s="61">
        <v>92.75</v>
      </c>
      <c r="N10" s="45">
        <f t="shared" si="0"/>
        <v>364</v>
      </c>
      <c r="O10" s="224">
        <f ca="1" t="shared" si="1"/>
        <v>255.5</v>
      </c>
    </row>
    <row r="11" spans="1:15" s="19" customFormat="1" ht="14.25">
      <c r="A11" s="15">
        <v>4</v>
      </c>
      <c r="B11" s="195" t="s">
        <v>59</v>
      </c>
      <c r="C11" s="195" t="s">
        <v>66</v>
      </c>
      <c r="D11" s="35">
        <v>15.75</v>
      </c>
      <c r="E11" s="34">
        <v>92.75</v>
      </c>
      <c r="F11" s="61">
        <v>92.75</v>
      </c>
      <c r="G11" s="74"/>
      <c r="H11" s="74"/>
      <c r="I11" s="61">
        <v>15.75</v>
      </c>
      <c r="J11" s="61">
        <v>31.5</v>
      </c>
      <c r="K11" s="61">
        <v>31.5</v>
      </c>
      <c r="L11" s="74"/>
      <c r="M11" s="61">
        <v>61.25</v>
      </c>
      <c r="N11" s="45">
        <f t="shared" si="0"/>
        <v>341.25</v>
      </c>
      <c r="O11" s="224">
        <f ca="1" t="shared" si="1"/>
        <v>248.5</v>
      </c>
    </row>
    <row r="12" spans="1:15" s="19" customFormat="1" ht="14.25">
      <c r="A12" s="15">
        <v>5</v>
      </c>
      <c r="B12" s="193" t="s">
        <v>465</v>
      </c>
      <c r="C12" s="193" t="s">
        <v>398</v>
      </c>
      <c r="D12" s="73"/>
      <c r="E12" s="59">
        <v>61.25</v>
      </c>
      <c r="F12" s="107">
        <v>31.5</v>
      </c>
      <c r="G12" s="107">
        <v>31.5</v>
      </c>
      <c r="H12" s="74"/>
      <c r="I12" s="74"/>
      <c r="J12" s="61">
        <v>61.25</v>
      </c>
      <c r="K12" s="74"/>
      <c r="L12" s="74"/>
      <c r="M12" s="61">
        <v>122.5</v>
      </c>
      <c r="N12" s="45">
        <f t="shared" si="0"/>
        <v>308</v>
      </c>
      <c r="O12" s="224">
        <f ca="1" t="shared" si="1"/>
        <v>185.5</v>
      </c>
    </row>
    <row r="13" spans="1:15" s="19" customFormat="1" ht="14.25">
      <c r="A13" s="15">
        <v>6</v>
      </c>
      <c r="B13" s="193" t="s">
        <v>484</v>
      </c>
      <c r="C13" s="193" t="s">
        <v>337</v>
      </c>
      <c r="D13" s="73"/>
      <c r="E13" s="59">
        <v>31.5</v>
      </c>
      <c r="F13" s="107">
        <v>15.75</v>
      </c>
      <c r="G13" s="107">
        <v>92.75</v>
      </c>
      <c r="H13" s="74"/>
      <c r="I13" s="107">
        <v>31.5</v>
      </c>
      <c r="J13" s="61">
        <v>61.25</v>
      </c>
      <c r="K13" s="74"/>
      <c r="L13" s="74"/>
      <c r="M13" s="61">
        <v>61.25</v>
      </c>
      <c r="N13" s="45">
        <f t="shared" si="0"/>
        <v>294</v>
      </c>
      <c r="O13" s="224">
        <f ca="1" t="shared" si="1"/>
        <v>217</v>
      </c>
    </row>
    <row r="14" spans="1:15" s="19" customFormat="1" ht="15">
      <c r="A14" s="15">
        <v>7</v>
      </c>
      <c r="B14" s="193" t="s">
        <v>618</v>
      </c>
      <c r="C14" s="193" t="s">
        <v>619</v>
      </c>
      <c r="D14" s="64"/>
      <c r="E14" s="83"/>
      <c r="F14" s="64"/>
      <c r="G14" s="12">
        <v>61.25</v>
      </c>
      <c r="H14" s="64"/>
      <c r="I14" s="107">
        <v>31.5</v>
      </c>
      <c r="J14" s="74"/>
      <c r="K14" s="61">
        <v>92.75</v>
      </c>
      <c r="L14" s="61">
        <v>31.5</v>
      </c>
      <c r="M14" s="61">
        <v>31.5</v>
      </c>
      <c r="N14" s="45">
        <f t="shared" si="0"/>
        <v>248.5</v>
      </c>
      <c r="O14" s="224">
        <f>N14</f>
        <v>248.5</v>
      </c>
    </row>
    <row r="15" spans="1:15" s="19" customFormat="1" ht="15">
      <c r="A15" s="15">
        <v>8</v>
      </c>
      <c r="B15" s="6" t="s">
        <v>289</v>
      </c>
      <c r="C15" s="6" t="s">
        <v>290</v>
      </c>
      <c r="D15" s="34">
        <v>92.75</v>
      </c>
      <c r="E15" s="53">
        <v>31.5</v>
      </c>
      <c r="F15" s="125"/>
      <c r="G15" s="125"/>
      <c r="H15" s="125"/>
      <c r="I15" s="125"/>
      <c r="J15" s="125"/>
      <c r="K15" s="125"/>
      <c r="L15" s="61">
        <v>92.75</v>
      </c>
      <c r="M15" s="125"/>
      <c r="N15" s="45">
        <f t="shared" si="0"/>
        <v>217</v>
      </c>
      <c r="O15" s="224">
        <f>N15</f>
        <v>217</v>
      </c>
    </row>
    <row r="16" spans="1:15" s="19" customFormat="1" ht="14.25">
      <c r="A16" s="15">
        <v>9</v>
      </c>
      <c r="B16" s="195" t="s">
        <v>47</v>
      </c>
      <c r="C16" s="195" t="s">
        <v>35</v>
      </c>
      <c r="D16" s="34">
        <v>61.25</v>
      </c>
      <c r="E16" s="36">
        <v>15.75</v>
      </c>
      <c r="F16" s="61">
        <v>15.75</v>
      </c>
      <c r="G16" s="74"/>
      <c r="H16" s="74"/>
      <c r="I16" s="61">
        <v>15.75</v>
      </c>
      <c r="J16" s="61">
        <v>15.75</v>
      </c>
      <c r="K16" s="74"/>
      <c r="L16" s="61">
        <v>61.25</v>
      </c>
      <c r="M16" s="74"/>
      <c r="N16" s="45">
        <f t="shared" si="0"/>
        <v>185.5</v>
      </c>
      <c r="O16" s="224">
        <f ca="1">SUMPRODUCT(LARGE(D16:L16,ROW(INDIRECT("1:4"))))</f>
        <v>154</v>
      </c>
    </row>
    <row r="17" spans="1:15" s="19" customFormat="1" ht="14.25">
      <c r="A17" s="15">
        <v>10</v>
      </c>
      <c r="B17" s="195" t="s">
        <v>292</v>
      </c>
      <c r="C17" s="195" t="s">
        <v>76</v>
      </c>
      <c r="D17" s="36">
        <v>31.5</v>
      </c>
      <c r="E17" s="80"/>
      <c r="F17" s="61">
        <v>31.5</v>
      </c>
      <c r="G17" s="74"/>
      <c r="H17" s="74"/>
      <c r="I17" s="61">
        <v>31.5</v>
      </c>
      <c r="J17" s="74"/>
      <c r="K17" s="61">
        <v>15.75</v>
      </c>
      <c r="L17" s="61">
        <v>15.75</v>
      </c>
      <c r="M17" s="74"/>
      <c r="N17" s="45">
        <f t="shared" si="0"/>
        <v>126</v>
      </c>
      <c r="O17" s="224">
        <f ca="1">SUMPRODUCT(LARGE(D17:L17,ROW(INDIRECT("1:4"))))</f>
        <v>110.25</v>
      </c>
    </row>
    <row r="18" spans="1:15" s="19" customFormat="1" ht="14.25">
      <c r="A18" s="15">
        <v>11</v>
      </c>
      <c r="B18" s="16" t="s">
        <v>586</v>
      </c>
      <c r="C18" s="16" t="s">
        <v>55</v>
      </c>
      <c r="D18" s="73"/>
      <c r="E18" s="99"/>
      <c r="F18" s="12">
        <v>122.5</v>
      </c>
      <c r="G18" s="73"/>
      <c r="H18" s="73"/>
      <c r="I18" s="73"/>
      <c r="J18" s="73"/>
      <c r="K18" s="73"/>
      <c r="L18" s="73"/>
      <c r="M18" s="73"/>
      <c r="N18" s="45">
        <f t="shared" si="0"/>
        <v>122.5</v>
      </c>
      <c r="O18" s="224">
        <f>N18</f>
        <v>122.5</v>
      </c>
    </row>
    <row r="19" spans="1:15" s="19" customFormat="1" ht="15">
      <c r="A19" s="15">
        <v>12</v>
      </c>
      <c r="B19" s="16" t="s">
        <v>617</v>
      </c>
      <c r="C19" s="16" t="s">
        <v>58</v>
      </c>
      <c r="D19" s="64"/>
      <c r="E19" s="83"/>
      <c r="F19" s="64"/>
      <c r="G19" s="12">
        <v>122.5</v>
      </c>
      <c r="H19" s="64"/>
      <c r="I19" s="64"/>
      <c r="J19" s="74"/>
      <c r="K19" s="74"/>
      <c r="L19" s="74"/>
      <c r="M19" s="74"/>
      <c r="N19" s="45">
        <f t="shared" si="0"/>
        <v>122.5</v>
      </c>
      <c r="O19" s="224">
        <f>N19</f>
        <v>122.5</v>
      </c>
    </row>
    <row r="20" spans="1:15" s="19" customFormat="1" ht="14.25">
      <c r="A20" s="15">
        <v>13</v>
      </c>
      <c r="B20" s="13" t="s">
        <v>485</v>
      </c>
      <c r="C20" s="13" t="s">
        <v>65</v>
      </c>
      <c r="D20" s="73"/>
      <c r="E20" s="59">
        <v>122.5</v>
      </c>
      <c r="F20" s="74"/>
      <c r="G20" s="74"/>
      <c r="H20" s="74"/>
      <c r="I20" s="74"/>
      <c r="J20" s="74"/>
      <c r="K20" s="74"/>
      <c r="L20" s="74"/>
      <c r="M20" s="74"/>
      <c r="N20" s="45">
        <f t="shared" si="0"/>
        <v>122.5</v>
      </c>
      <c r="O20" s="224">
        <f>N20</f>
        <v>122.5</v>
      </c>
    </row>
    <row r="21" spans="1:15" s="19" customFormat="1" ht="14.25">
      <c r="A21" s="15">
        <v>14</v>
      </c>
      <c r="B21" s="195" t="s">
        <v>135</v>
      </c>
      <c r="C21" s="195" t="s">
        <v>278</v>
      </c>
      <c r="D21" s="35">
        <v>15.75</v>
      </c>
      <c r="E21" s="36">
        <v>8.75</v>
      </c>
      <c r="F21" s="61">
        <v>15.75</v>
      </c>
      <c r="G21" s="74"/>
      <c r="H21" s="74"/>
      <c r="I21" s="61">
        <v>31.5</v>
      </c>
      <c r="J21" s="61">
        <v>15.75</v>
      </c>
      <c r="K21" s="61">
        <v>15.75</v>
      </c>
      <c r="L21" s="61">
        <v>8.75</v>
      </c>
      <c r="M21" s="74"/>
      <c r="N21" s="45">
        <f t="shared" si="0"/>
        <v>112</v>
      </c>
      <c r="O21" s="224">
        <f ca="1">SUMPRODUCT(LARGE(D21:L21,ROW(INDIRECT("1:4"))))</f>
        <v>78.75</v>
      </c>
    </row>
    <row r="22" spans="1:15" s="19" customFormat="1" ht="15">
      <c r="A22" s="15">
        <v>15</v>
      </c>
      <c r="B22" s="18" t="s">
        <v>758</v>
      </c>
      <c r="C22" s="18" t="s">
        <v>161</v>
      </c>
      <c r="D22" s="64"/>
      <c r="E22" s="83"/>
      <c r="F22" s="64"/>
      <c r="G22" s="64"/>
      <c r="H22" s="64"/>
      <c r="I22" s="107">
        <v>92.75</v>
      </c>
      <c r="J22" s="61">
        <v>15.75</v>
      </c>
      <c r="K22" s="74"/>
      <c r="L22" s="74"/>
      <c r="M22" s="74"/>
      <c r="N22" s="45">
        <f t="shared" si="0"/>
        <v>108.5</v>
      </c>
      <c r="O22" s="224">
        <f>N22</f>
        <v>108.5</v>
      </c>
    </row>
    <row r="23" spans="1:15" ht="15">
      <c r="A23" s="15">
        <v>16</v>
      </c>
      <c r="B23" s="13" t="s">
        <v>486</v>
      </c>
      <c r="C23" s="13" t="s">
        <v>487</v>
      </c>
      <c r="D23" s="73"/>
      <c r="E23" s="59">
        <v>15.75</v>
      </c>
      <c r="F23" s="74"/>
      <c r="G23" s="74"/>
      <c r="H23" s="74"/>
      <c r="I23" s="107">
        <v>61.25</v>
      </c>
      <c r="J23" s="61">
        <v>15.75</v>
      </c>
      <c r="K23" s="61">
        <v>15.75</v>
      </c>
      <c r="L23" s="74"/>
      <c r="M23" s="74"/>
      <c r="N23" s="45">
        <f t="shared" si="0"/>
        <v>108.5</v>
      </c>
      <c r="O23" s="224">
        <f ca="1">SUMPRODUCT(LARGE(D23:L23,ROW(INDIRECT("1:4"))))</f>
        <v>108.5</v>
      </c>
    </row>
    <row r="24" spans="1:15" ht="15">
      <c r="A24" s="15">
        <v>17</v>
      </c>
      <c r="B24" s="195" t="s">
        <v>64</v>
      </c>
      <c r="C24" s="195" t="s">
        <v>297</v>
      </c>
      <c r="D24" s="36">
        <v>15.75</v>
      </c>
      <c r="E24" s="36">
        <v>15.75</v>
      </c>
      <c r="F24" s="61">
        <v>15.75</v>
      </c>
      <c r="G24" s="74"/>
      <c r="H24" s="74"/>
      <c r="I24" s="74"/>
      <c r="J24" s="61">
        <v>31.5</v>
      </c>
      <c r="K24" s="61">
        <v>15.75</v>
      </c>
      <c r="L24" s="74"/>
      <c r="M24" s="74"/>
      <c r="N24" s="45">
        <f t="shared" si="0"/>
        <v>94.5</v>
      </c>
      <c r="O24" s="224">
        <f ca="1">SUMPRODUCT(LARGE(D24:L24,ROW(INDIRECT("1:4"))))</f>
        <v>78.75</v>
      </c>
    </row>
    <row r="25" spans="1:15" ht="15">
      <c r="A25" s="15">
        <v>18</v>
      </c>
      <c r="B25" s="18" t="s">
        <v>490</v>
      </c>
      <c r="C25" s="18" t="s">
        <v>491</v>
      </c>
      <c r="D25" s="73"/>
      <c r="E25" s="59">
        <v>31.5</v>
      </c>
      <c r="F25" s="74"/>
      <c r="G25" s="74"/>
      <c r="H25" s="74"/>
      <c r="I25" s="74"/>
      <c r="J25" s="74"/>
      <c r="K25" s="74"/>
      <c r="L25" s="60">
        <v>61.25</v>
      </c>
      <c r="M25" s="74"/>
      <c r="N25" s="45">
        <f t="shared" si="0"/>
        <v>92.75</v>
      </c>
      <c r="O25" s="224">
        <f>N25</f>
        <v>92.75</v>
      </c>
    </row>
    <row r="26" spans="1:15" ht="15">
      <c r="A26" s="15">
        <v>19</v>
      </c>
      <c r="B26" s="18" t="s">
        <v>576</v>
      </c>
      <c r="C26" s="18" t="s">
        <v>183</v>
      </c>
      <c r="D26" s="73"/>
      <c r="E26" s="99"/>
      <c r="F26" s="12">
        <v>31.5</v>
      </c>
      <c r="G26" s="12">
        <v>31.5</v>
      </c>
      <c r="H26" s="73"/>
      <c r="I26" s="73"/>
      <c r="J26" s="74"/>
      <c r="K26" s="74"/>
      <c r="L26" s="61">
        <v>15.75</v>
      </c>
      <c r="M26" s="74"/>
      <c r="N26" s="45">
        <f t="shared" si="0"/>
        <v>78.75</v>
      </c>
      <c r="O26" s="224">
        <f>N26</f>
        <v>78.75</v>
      </c>
    </row>
    <row r="27" spans="1:15" ht="15">
      <c r="A27" s="15">
        <v>20</v>
      </c>
      <c r="B27" s="193" t="s">
        <v>489</v>
      </c>
      <c r="C27" s="193" t="s">
        <v>398</v>
      </c>
      <c r="D27" s="73"/>
      <c r="E27" s="59">
        <v>15.75</v>
      </c>
      <c r="F27" s="107">
        <v>61.25</v>
      </c>
      <c r="G27" s="74"/>
      <c r="H27" s="74"/>
      <c r="I27" s="74"/>
      <c r="J27" s="74"/>
      <c r="K27" s="74"/>
      <c r="L27" s="74"/>
      <c r="M27" s="74"/>
      <c r="N27" s="45">
        <f t="shared" si="0"/>
        <v>77</v>
      </c>
      <c r="O27" s="224">
        <f>N27</f>
        <v>77</v>
      </c>
    </row>
    <row r="28" spans="1:15" ht="15">
      <c r="A28" s="15">
        <v>21</v>
      </c>
      <c r="B28" s="193" t="s">
        <v>370</v>
      </c>
      <c r="C28" s="193" t="s">
        <v>124</v>
      </c>
      <c r="D28" s="73"/>
      <c r="E28" s="53">
        <v>8.75</v>
      </c>
      <c r="F28" s="107">
        <v>61.25</v>
      </c>
      <c r="G28" s="74"/>
      <c r="H28" s="74"/>
      <c r="I28" s="74"/>
      <c r="J28" s="74"/>
      <c r="K28" s="74"/>
      <c r="L28" s="74"/>
      <c r="M28" s="74"/>
      <c r="N28" s="45">
        <f t="shared" si="0"/>
        <v>70</v>
      </c>
      <c r="O28" s="224">
        <f>N28</f>
        <v>70</v>
      </c>
    </row>
    <row r="29" spans="1:15" ht="15">
      <c r="A29" s="15">
        <v>22</v>
      </c>
      <c r="B29" s="193" t="s">
        <v>685</v>
      </c>
      <c r="C29" s="193" t="s">
        <v>30</v>
      </c>
      <c r="D29" s="64"/>
      <c r="E29" s="83"/>
      <c r="F29" s="64"/>
      <c r="G29" s="64"/>
      <c r="H29" s="12">
        <v>53</v>
      </c>
      <c r="I29" s="107">
        <v>15.75</v>
      </c>
      <c r="J29" s="74"/>
      <c r="K29" s="74"/>
      <c r="L29" s="74"/>
      <c r="M29" s="74"/>
      <c r="N29" s="45">
        <f t="shared" si="0"/>
        <v>68.75</v>
      </c>
      <c r="O29" s="224">
        <f>N29</f>
        <v>68.75</v>
      </c>
    </row>
    <row r="30" spans="1:15" ht="15">
      <c r="A30" s="15">
        <v>23</v>
      </c>
      <c r="B30" s="195" t="s">
        <v>62</v>
      </c>
      <c r="C30" s="195" t="s">
        <v>36</v>
      </c>
      <c r="D30" s="36">
        <v>8.75</v>
      </c>
      <c r="E30" s="57">
        <v>8.75</v>
      </c>
      <c r="F30" s="61">
        <v>15.75</v>
      </c>
      <c r="G30" s="74"/>
      <c r="H30" s="74"/>
      <c r="I30" s="61">
        <v>8.75</v>
      </c>
      <c r="J30" s="61">
        <v>8.75</v>
      </c>
      <c r="K30" s="61">
        <v>15.75</v>
      </c>
      <c r="L30" s="74"/>
      <c r="M30" s="74"/>
      <c r="N30" s="45">
        <f t="shared" si="0"/>
        <v>66.5</v>
      </c>
      <c r="O30" s="224">
        <f ca="1">SUMPRODUCT(LARGE(D30:L30,ROW(INDIRECT("1:4"))))</f>
        <v>49</v>
      </c>
    </row>
    <row r="31" spans="1:15" ht="15">
      <c r="A31" s="15">
        <v>24</v>
      </c>
      <c r="B31" s="18" t="s">
        <v>759</v>
      </c>
      <c r="C31" s="18" t="s">
        <v>360</v>
      </c>
      <c r="D31" s="64"/>
      <c r="E31" s="83"/>
      <c r="F31" s="64"/>
      <c r="G31" s="64"/>
      <c r="H31" s="64"/>
      <c r="I31" s="107">
        <v>15.75</v>
      </c>
      <c r="J31" s="61">
        <v>31.5</v>
      </c>
      <c r="K31" s="61">
        <v>15.75</v>
      </c>
      <c r="L31" s="74"/>
      <c r="M31" s="74"/>
      <c r="N31" s="45">
        <f t="shared" si="0"/>
        <v>63</v>
      </c>
      <c r="O31" s="224">
        <f aca="true" t="shared" si="2" ref="O31:O36">N31</f>
        <v>63</v>
      </c>
    </row>
    <row r="32" spans="1:15" ht="15">
      <c r="A32" s="15">
        <v>25</v>
      </c>
      <c r="B32" s="6" t="s">
        <v>279</v>
      </c>
      <c r="C32" s="6" t="s">
        <v>280</v>
      </c>
      <c r="D32" s="36">
        <v>61.25</v>
      </c>
      <c r="E32" s="81"/>
      <c r="F32" s="125"/>
      <c r="G32" s="125"/>
      <c r="H32" s="125"/>
      <c r="I32" s="125"/>
      <c r="J32" s="74"/>
      <c r="K32" s="74"/>
      <c r="L32" s="74"/>
      <c r="M32" s="74"/>
      <c r="N32" s="45">
        <f t="shared" si="0"/>
        <v>61.25</v>
      </c>
      <c r="O32" s="224">
        <f t="shared" si="2"/>
        <v>61.25</v>
      </c>
    </row>
    <row r="33" spans="1:15" ht="15">
      <c r="A33" s="15">
        <v>26</v>
      </c>
      <c r="B33" s="13" t="s">
        <v>49</v>
      </c>
      <c r="C33" s="13" t="s">
        <v>50</v>
      </c>
      <c r="D33" s="73"/>
      <c r="E33" s="59">
        <v>8.75</v>
      </c>
      <c r="F33" s="74"/>
      <c r="G33" s="74"/>
      <c r="H33" s="74"/>
      <c r="I33" s="74"/>
      <c r="J33" s="61">
        <v>15.75</v>
      </c>
      <c r="K33" s="61">
        <v>31.5</v>
      </c>
      <c r="L33" s="74"/>
      <c r="M33" s="74"/>
      <c r="N33" s="45">
        <f t="shared" si="0"/>
        <v>56</v>
      </c>
      <c r="O33" s="224">
        <f t="shared" si="2"/>
        <v>56</v>
      </c>
    </row>
    <row r="34" spans="1:15" ht="15">
      <c r="A34" s="15">
        <v>27</v>
      </c>
      <c r="B34" s="18" t="s">
        <v>587</v>
      </c>
      <c r="C34" s="18" t="s">
        <v>579</v>
      </c>
      <c r="D34" s="73"/>
      <c r="E34" s="99"/>
      <c r="F34" s="12">
        <v>15.75</v>
      </c>
      <c r="G34" s="12">
        <v>31.5</v>
      </c>
      <c r="H34" s="73"/>
      <c r="I34" s="73"/>
      <c r="J34" s="74"/>
      <c r="K34" s="74"/>
      <c r="L34" s="74"/>
      <c r="M34" s="74"/>
      <c r="N34" s="45">
        <f t="shared" si="0"/>
        <v>47.25</v>
      </c>
      <c r="O34" s="224">
        <f t="shared" si="2"/>
        <v>47.25</v>
      </c>
    </row>
    <row r="35" spans="1:15" ht="15">
      <c r="A35" s="15">
        <v>28</v>
      </c>
      <c r="B35" s="18" t="s">
        <v>760</v>
      </c>
      <c r="C35" s="18" t="s">
        <v>35</v>
      </c>
      <c r="D35" s="64"/>
      <c r="E35" s="83"/>
      <c r="F35" s="64"/>
      <c r="G35" s="64"/>
      <c r="H35" s="64"/>
      <c r="I35" s="107">
        <v>15.75</v>
      </c>
      <c r="J35" s="74"/>
      <c r="K35" s="61">
        <v>31.5</v>
      </c>
      <c r="L35" s="74"/>
      <c r="M35" s="74"/>
      <c r="N35" s="45">
        <f t="shared" si="0"/>
        <v>47.25</v>
      </c>
      <c r="O35" s="224">
        <f t="shared" si="2"/>
        <v>47.25</v>
      </c>
    </row>
    <row r="36" spans="1:15" ht="15">
      <c r="A36" s="15">
        <v>29</v>
      </c>
      <c r="B36" s="195" t="s">
        <v>281</v>
      </c>
      <c r="C36" s="195" t="s">
        <v>138</v>
      </c>
      <c r="D36" s="35">
        <v>15.75</v>
      </c>
      <c r="E36" s="57">
        <v>15.75</v>
      </c>
      <c r="F36" s="61">
        <v>15.75</v>
      </c>
      <c r="G36" s="74"/>
      <c r="H36" s="74"/>
      <c r="I36" s="74"/>
      <c r="J36" s="74"/>
      <c r="K36" s="74"/>
      <c r="L36" s="74"/>
      <c r="M36" s="74"/>
      <c r="N36" s="45">
        <f t="shared" si="0"/>
        <v>47.25</v>
      </c>
      <c r="O36" s="224">
        <f t="shared" si="2"/>
        <v>47.25</v>
      </c>
    </row>
    <row r="37" spans="1:15" ht="15">
      <c r="A37" s="15">
        <v>30</v>
      </c>
      <c r="B37" s="6" t="s">
        <v>80</v>
      </c>
      <c r="C37" s="6" t="s">
        <v>73</v>
      </c>
      <c r="D37" s="36">
        <v>8.75</v>
      </c>
      <c r="E37" s="53">
        <v>0</v>
      </c>
      <c r="F37" s="125"/>
      <c r="G37" s="125"/>
      <c r="H37" s="125"/>
      <c r="I37" s="61">
        <v>15.75</v>
      </c>
      <c r="J37" s="61">
        <v>8.75</v>
      </c>
      <c r="K37" s="61">
        <v>8.75</v>
      </c>
      <c r="L37" s="74"/>
      <c r="M37" s="74"/>
      <c r="N37" s="45">
        <f t="shared" si="0"/>
        <v>42</v>
      </c>
      <c r="O37" s="224">
        <f ca="1">SUMPRODUCT(LARGE(D37:L37,ROW(INDIRECT("1:4"))))</f>
        <v>42</v>
      </c>
    </row>
    <row r="38" spans="1:15" ht="15">
      <c r="A38" s="15">
        <v>31</v>
      </c>
      <c r="B38" s="18" t="s">
        <v>589</v>
      </c>
      <c r="C38" s="18" t="s">
        <v>147</v>
      </c>
      <c r="D38" s="73"/>
      <c r="E38" s="99"/>
      <c r="F38" s="12">
        <v>8.75</v>
      </c>
      <c r="G38" s="12">
        <v>31.5</v>
      </c>
      <c r="H38" s="73"/>
      <c r="I38" s="73"/>
      <c r="J38" s="74"/>
      <c r="K38" s="74"/>
      <c r="L38" s="74"/>
      <c r="M38" s="74"/>
      <c r="N38" s="45">
        <f t="shared" si="0"/>
        <v>40.25</v>
      </c>
      <c r="O38" s="224">
        <f aca="true" t="shared" si="3" ref="O38:O69">N38</f>
        <v>40.25</v>
      </c>
    </row>
    <row r="39" spans="1:15" ht="15">
      <c r="A39" s="15">
        <v>32</v>
      </c>
      <c r="B39" s="18" t="s">
        <v>692</v>
      </c>
      <c r="C39" s="18" t="s">
        <v>693</v>
      </c>
      <c r="D39" s="64"/>
      <c r="E39" s="83"/>
      <c r="F39" s="64"/>
      <c r="G39" s="64"/>
      <c r="H39" s="12">
        <v>35</v>
      </c>
      <c r="I39" s="64"/>
      <c r="J39" s="74"/>
      <c r="K39" s="74"/>
      <c r="L39" s="74"/>
      <c r="M39" s="74"/>
      <c r="N39" s="45">
        <f t="shared" si="0"/>
        <v>35</v>
      </c>
      <c r="O39" s="224">
        <f t="shared" si="3"/>
        <v>35</v>
      </c>
    </row>
    <row r="40" spans="1:15" ht="15">
      <c r="A40" s="15">
        <v>33</v>
      </c>
      <c r="B40" s="18" t="s">
        <v>686</v>
      </c>
      <c r="C40" s="18" t="s">
        <v>11</v>
      </c>
      <c r="D40" s="64"/>
      <c r="E40" s="83"/>
      <c r="F40" s="64"/>
      <c r="G40" s="64"/>
      <c r="H40" s="12">
        <v>35</v>
      </c>
      <c r="I40" s="64"/>
      <c r="J40" s="74"/>
      <c r="K40" s="74"/>
      <c r="L40" s="74"/>
      <c r="M40" s="74"/>
      <c r="N40" s="45">
        <f aca="true" t="shared" si="4" ref="N40:N71">SUM(D40:M40)</f>
        <v>35</v>
      </c>
      <c r="O40" s="224">
        <f t="shared" si="3"/>
        <v>35</v>
      </c>
    </row>
    <row r="41" spans="1:15" ht="15">
      <c r="A41" s="15">
        <v>34</v>
      </c>
      <c r="B41" s="18" t="s">
        <v>764</v>
      </c>
      <c r="C41" s="18" t="s">
        <v>765</v>
      </c>
      <c r="D41" s="64"/>
      <c r="E41" s="83"/>
      <c r="F41" s="64"/>
      <c r="G41" s="64"/>
      <c r="H41" s="64"/>
      <c r="I41" s="116">
        <v>8.75</v>
      </c>
      <c r="J41" s="74"/>
      <c r="K41" s="61">
        <v>8.75</v>
      </c>
      <c r="L41" s="61">
        <v>15.75</v>
      </c>
      <c r="M41" s="74"/>
      <c r="N41" s="117">
        <f t="shared" si="4"/>
        <v>33.25</v>
      </c>
      <c r="O41" s="224">
        <f t="shared" si="3"/>
        <v>33.25</v>
      </c>
    </row>
    <row r="42" spans="1:15" ht="15">
      <c r="A42" s="15">
        <v>35</v>
      </c>
      <c r="B42" s="13" t="s">
        <v>897</v>
      </c>
      <c r="C42" s="13" t="s">
        <v>796</v>
      </c>
      <c r="D42" s="64"/>
      <c r="E42" s="83"/>
      <c r="F42" s="64"/>
      <c r="G42" s="64"/>
      <c r="H42" s="64"/>
      <c r="I42" s="64"/>
      <c r="J42" s="64"/>
      <c r="K42" s="64"/>
      <c r="L42" s="61">
        <v>31.5</v>
      </c>
      <c r="M42" s="74"/>
      <c r="N42" s="45">
        <f t="shared" si="4"/>
        <v>31.5</v>
      </c>
      <c r="O42" s="224">
        <f t="shared" si="3"/>
        <v>31.5</v>
      </c>
    </row>
    <row r="43" spans="1:15" ht="15">
      <c r="A43" s="15">
        <v>36</v>
      </c>
      <c r="B43" s="13" t="s">
        <v>891</v>
      </c>
      <c r="C43" s="13" t="s">
        <v>892</v>
      </c>
      <c r="D43" s="64"/>
      <c r="E43" s="83"/>
      <c r="F43" s="64"/>
      <c r="G43" s="64"/>
      <c r="H43" s="64"/>
      <c r="I43" s="64"/>
      <c r="J43" s="64"/>
      <c r="K43" s="64"/>
      <c r="L43" s="61">
        <v>31.5</v>
      </c>
      <c r="M43" s="74"/>
      <c r="N43" s="45">
        <f t="shared" si="4"/>
        <v>31.5</v>
      </c>
      <c r="O43" s="224">
        <f t="shared" si="3"/>
        <v>31.5</v>
      </c>
    </row>
    <row r="44" spans="1:15" ht="15">
      <c r="A44" s="15">
        <v>37</v>
      </c>
      <c r="B44" s="13" t="s">
        <v>893</v>
      </c>
      <c r="C44" s="13" t="s">
        <v>8</v>
      </c>
      <c r="D44" s="64"/>
      <c r="E44" s="83"/>
      <c r="F44" s="64"/>
      <c r="G44" s="64"/>
      <c r="H44" s="64"/>
      <c r="I44" s="64"/>
      <c r="J44" s="64"/>
      <c r="K44" s="64"/>
      <c r="L44" s="61">
        <v>31.5</v>
      </c>
      <c r="M44" s="74"/>
      <c r="N44" s="45">
        <f t="shared" si="4"/>
        <v>31.5</v>
      </c>
      <c r="O44" s="224">
        <f t="shared" si="3"/>
        <v>31.5</v>
      </c>
    </row>
    <row r="45" spans="1:15" ht="15">
      <c r="A45" s="15">
        <v>38</v>
      </c>
      <c r="B45" s="6" t="s">
        <v>298</v>
      </c>
      <c r="C45" s="6" t="s">
        <v>146</v>
      </c>
      <c r="D45" s="36">
        <v>15.75</v>
      </c>
      <c r="E45" s="68"/>
      <c r="F45" s="74"/>
      <c r="G45" s="74"/>
      <c r="H45" s="74"/>
      <c r="I45" s="74"/>
      <c r="J45" s="74"/>
      <c r="K45" s="61">
        <v>15.75</v>
      </c>
      <c r="L45" s="74"/>
      <c r="M45" s="74"/>
      <c r="N45" s="45">
        <f t="shared" si="4"/>
        <v>31.5</v>
      </c>
      <c r="O45" s="224">
        <f t="shared" si="3"/>
        <v>31.5</v>
      </c>
    </row>
    <row r="46" spans="1:15" ht="15">
      <c r="A46" s="15">
        <v>39</v>
      </c>
      <c r="B46" s="18" t="s">
        <v>846</v>
      </c>
      <c r="C46" s="18" t="s">
        <v>337</v>
      </c>
      <c r="D46" s="64"/>
      <c r="E46" s="83"/>
      <c r="F46" s="64"/>
      <c r="G46" s="64"/>
      <c r="H46" s="64"/>
      <c r="I46" s="64"/>
      <c r="J46" s="64"/>
      <c r="K46" s="61">
        <v>31.5</v>
      </c>
      <c r="L46" s="74"/>
      <c r="M46" s="74"/>
      <c r="N46" s="45">
        <f t="shared" si="4"/>
        <v>31.5</v>
      </c>
      <c r="O46" s="224">
        <f t="shared" si="3"/>
        <v>31.5</v>
      </c>
    </row>
    <row r="47" spans="1:15" ht="15">
      <c r="A47" s="15">
        <v>40</v>
      </c>
      <c r="B47" s="6" t="s">
        <v>295</v>
      </c>
      <c r="C47" s="6" t="s">
        <v>11</v>
      </c>
      <c r="D47" s="36">
        <v>31.5</v>
      </c>
      <c r="E47" s="79"/>
      <c r="F47" s="74"/>
      <c r="G47" s="74"/>
      <c r="H47" s="74"/>
      <c r="I47" s="74"/>
      <c r="J47" s="74"/>
      <c r="K47" s="74"/>
      <c r="L47" s="74"/>
      <c r="M47" s="74"/>
      <c r="N47" s="45">
        <f t="shared" si="4"/>
        <v>31.5</v>
      </c>
      <c r="O47" s="224">
        <f t="shared" si="3"/>
        <v>31.5</v>
      </c>
    </row>
    <row r="48" spans="1:15" ht="15">
      <c r="A48" s="15">
        <v>41</v>
      </c>
      <c r="B48" s="6" t="s">
        <v>293</v>
      </c>
      <c r="C48" s="6" t="s">
        <v>294</v>
      </c>
      <c r="D48" s="36">
        <v>31.5</v>
      </c>
      <c r="E48" s="81"/>
      <c r="F48" s="74"/>
      <c r="G48" s="74"/>
      <c r="H48" s="74"/>
      <c r="I48" s="74"/>
      <c r="J48" s="74"/>
      <c r="K48" s="74"/>
      <c r="L48" s="74"/>
      <c r="M48" s="74"/>
      <c r="N48" s="45">
        <f t="shared" si="4"/>
        <v>31.5</v>
      </c>
      <c r="O48" s="224">
        <f t="shared" si="3"/>
        <v>31.5</v>
      </c>
    </row>
    <row r="49" spans="1:15" ht="15">
      <c r="A49" s="15">
        <v>42</v>
      </c>
      <c r="B49" s="193" t="s">
        <v>584</v>
      </c>
      <c r="C49" s="193" t="s">
        <v>585</v>
      </c>
      <c r="D49" s="73"/>
      <c r="E49" s="99"/>
      <c r="F49" s="12">
        <v>8.75</v>
      </c>
      <c r="G49" s="73"/>
      <c r="H49" s="73"/>
      <c r="I49" s="73"/>
      <c r="J49" s="61">
        <v>0</v>
      </c>
      <c r="K49" s="74"/>
      <c r="L49" s="61">
        <v>15.75</v>
      </c>
      <c r="M49" s="74"/>
      <c r="N49" s="45">
        <f t="shared" si="4"/>
        <v>24.5</v>
      </c>
      <c r="O49" s="224">
        <f t="shared" si="3"/>
        <v>24.5</v>
      </c>
    </row>
    <row r="50" spans="1:15" ht="15">
      <c r="A50" s="15">
        <v>43</v>
      </c>
      <c r="B50" s="195" t="s">
        <v>283</v>
      </c>
      <c r="C50" s="195" t="s">
        <v>154</v>
      </c>
      <c r="D50" s="36">
        <v>0</v>
      </c>
      <c r="E50" s="57">
        <v>0</v>
      </c>
      <c r="F50" s="12">
        <v>8.75</v>
      </c>
      <c r="G50" s="74"/>
      <c r="H50" s="74"/>
      <c r="I50" s="74"/>
      <c r="J50" s="74"/>
      <c r="K50" s="74"/>
      <c r="L50" s="61">
        <v>15.75</v>
      </c>
      <c r="M50" s="74"/>
      <c r="N50" s="45">
        <f t="shared" si="4"/>
        <v>24.5</v>
      </c>
      <c r="O50" s="224">
        <f t="shared" si="3"/>
        <v>24.5</v>
      </c>
    </row>
    <row r="51" spans="1:15" ht="15">
      <c r="A51" s="15">
        <v>44</v>
      </c>
      <c r="B51" s="193" t="s">
        <v>581</v>
      </c>
      <c r="C51" s="193" t="s">
        <v>527</v>
      </c>
      <c r="D51" s="73"/>
      <c r="E51" s="99"/>
      <c r="F51" s="12">
        <v>8.75</v>
      </c>
      <c r="G51" s="73"/>
      <c r="H51" s="73"/>
      <c r="I51" s="73"/>
      <c r="J51" s="74"/>
      <c r="K51" s="74"/>
      <c r="L51" s="61">
        <v>15.75</v>
      </c>
      <c r="M51" s="74"/>
      <c r="N51" s="45">
        <f t="shared" si="4"/>
        <v>24.5</v>
      </c>
      <c r="O51" s="224">
        <f t="shared" si="3"/>
        <v>24.5</v>
      </c>
    </row>
    <row r="52" spans="1:15" ht="15">
      <c r="A52" s="15">
        <v>45</v>
      </c>
      <c r="B52" s="18" t="s">
        <v>588</v>
      </c>
      <c r="C52" s="18" t="s">
        <v>531</v>
      </c>
      <c r="D52" s="73"/>
      <c r="E52" s="99"/>
      <c r="F52" s="12">
        <v>8.75</v>
      </c>
      <c r="G52" s="12">
        <v>15.75</v>
      </c>
      <c r="H52" s="73"/>
      <c r="I52" s="73"/>
      <c r="J52" s="73"/>
      <c r="K52" s="73"/>
      <c r="L52" s="73"/>
      <c r="M52" s="73"/>
      <c r="N52" s="45">
        <f t="shared" si="4"/>
        <v>24.5</v>
      </c>
      <c r="O52" s="224">
        <f t="shared" si="3"/>
        <v>24.5</v>
      </c>
    </row>
    <row r="53" spans="1:15" ht="15">
      <c r="A53" s="15">
        <v>46</v>
      </c>
      <c r="B53" s="193" t="s">
        <v>67</v>
      </c>
      <c r="C53" s="193" t="s">
        <v>68</v>
      </c>
      <c r="D53" s="73"/>
      <c r="E53" s="53">
        <v>8.75</v>
      </c>
      <c r="F53" s="107">
        <v>15.75</v>
      </c>
      <c r="G53" s="74"/>
      <c r="H53" s="74"/>
      <c r="I53" s="74"/>
      <c r="J53" s="74"/>
      <c r="K53" s="74"/>
      <c r="L53" s="74"/>
      <c r="M53" s="74"/>
      <c r="N53" s="45">
        <f t="shared" si="4"/>
        <v>24.5</v>
      </c>
      <c r="O53" s="224">
        <f t="shared" si="3"/>
        <v>24.5</v>
      </c>
    </row>
    <row r="54" spans="1:15" ht="15">
      <c r="A54" s="15">
        <v>47</v>
      </c>
      <c r="B54" s="6" t="s">
        <v>75</v>
      </c>
      <c r="C54" s="6" t="s">
        <v>55</v>
      </c>
      <c r="D54" s="36">
        <v>8.75</v>
      </c>
      <c r="E54" s="79"/>
      <c r="F54" s="74"/>
      <c r="G54" s="74"/>
      <c r="H54" s="74"/>
      <c r="I54" s="74"/>
      <c r="J54" s="61">
        <v>15.75</v>
      </c>
      <c r="K54" s="74"/>
      <c r="L54" s="74"/>
      <c r="M54" s="74"/>
      <c r="N54" s="45">
        <f t="shared" si="4"/>
        <v>24.5</v>
      </c>
      <c r="O54" s="224">
        <f t="shared" si="3"/>
        <v>24.5</v>
      </c>
    </row>
    <row r="55" spans="1:15" ht="15">
      <c r="A55" s="15">
        <v>48</v>
      </c>
      <c r="B55" s="18" t="s">
        <v>690</v>
      </c>
      <c r="C55" s="18" t="s">
        <v>691</v>
      </c>
      <c r="D55" s="64"/>
      <c r="E55" s="83"/>
      <c r="F55" s="64"/>
      <c r="G55" s="64"/>
      <c r="H55" s="12">
        <v>18</v>
      </c>
      <c r="I55" s="64"/>
      <c r="J55" s="74"/>
      <c r="K55" s="74"/>
      <c r="L55" s="74"/>
      <c r="M55" s="74"/>
      <c r="N55" s="45">
        <f t="shared" si="4"/>
        <v>18</v>
      </c>
      <c r="O55" s="224">
        <f t="shared" si="3"/>
        <v>18</v>
      </c>
    </row>
    <row r="56" spans="1:15" ht="15">
      <c r="A56" s="15">
        <v>49</v>
      </c>
      <c r="B56" s="18" t="s">
        <v>687</v>
      </c>
      <c r="C56" s="18" t="s">
        <v>688</v>
      </c>
      <c r="D56" s="64"/>
      <c r="E56" s="83"/>
      <c r="F56" s="64"/>
      <c r="G56" s="64"/>
      <c r="H56" s="12">
        <v>18</v>
      </c>
      <c r="I56" s="64"/>
      <c r="J56" s="74"/>
      <c r="K56" s="74"/>
      <c r="L56" s="74"/>
      <c r="M56" s="74"/>
      <c r="N56" s="45">
        <f t="shared" si="4"/>
        <v>18</v>
      </c>
      <c r="O56" s="224">
        <f t="shared" si="3"/>
        <v>18</v>
      </c>
    </row>
    <row r="57" spans="1:15" ht="15">
      <c r="A57" s="15">
        <v>50</v>
      </c>
      <c r="B57" s="18" t="s">
        <v>689</v>
      </c>
      <c r="C57" s="18" t="s">
        <v>161</v>
      </c>
      <c r="D57" s="64"/>
      <c r="E57" s="83"/>
      <c r="F57" s="64"/>
      <c r="G57" s="64"/>
      <c r="H57" s="12">
        <v>18</v>
      </c>
      <c r="I57" s="64"/>
      <c r="J57" s="74"/>
      <c r="K57" s="74"/>
      <c r="L57" s="74"/>
      <c r="M57" s="74"/>
      <c r="N57" s="45">
        <f t="shared" si="4"/>
        <v>18</v>
      </c>
      <c r="O57" s="224">
        <f t="shared" si="3"/>
        <v>18</v>
      </c>
    </row>
    <row r="58" spans="1:15" ht="15">
      <c r="A58" s="15">
        <v>51</v>
      </c>
      <c r="B58" s="18" t="s">
        <v>683</v>
      </c>
      <c r="C58" s="18" t="s">
        <v>684</v>
      </c>
      <c r="D58" s="64"/>
      <c r="E58" s="83"/>
      <c r="F58" s="64"/>
      <c r="G58" s="64"/>
      <c r="H58" s="12">
        <v>18</v>
      </c>
      <c r="I58" s="64"/>
      <c r="J58" s="74"/>
      <c r="K58" s="74"/>
      <c r="L58" s="74"/>
      <c r="M58" s="74"/>
      <c r="N58" s="45">
        <f t="shared" si="4"/>
        <v>18</v>
      </c>
      <c r="O58" s="224">
        <f t="shared" si="3"/>
        <v>18</v>
      </c>
    </row>
    <row r="59" spans="1:15" ht="15">
      <c r="A59" s="15">
        <v>52</v>
      </c>
      <c r="B59" s="13" t="s">
        <v>488</v>
      </c>
      <c r="C59" s="13" t="s">
        <v>31</v>
      </c>
      <c r="D59" s="73"/>
      <c r="E59" s="53">
        <v>8.75</v>
      </c>
      <c r="F59" s="74"/>
      <c r="G59" s="74"/>
      <c r="H59" s="74"/>
      <c r="I59" s="74"/>
      <c r="J59" s="61">
        <v>8.75</v>
      </c>
      <c r="K59" s="74"/>
      <c r="L59" s="74"/>
      <c r="M59" s="74"/>
      <c r="N59" s="45">
        <f t="shared" si="4"/>
        <v>17.5</v>
      </c>
      <c r="O59" s="224">
        <f t="shared" si="3"/>
        <v>17.5</v>
      </c>
    </row>
    <row r="60" spans="1:15" ht="15">
      <c r="A60" s="15">
        <v>53</v>
      </c>
      <c r="B60" s="18" t="s">
        <v>763</v>
      </c>
      <c r="C60" s="18" t="s">
        <v>169</v>
      </c>
      <c r="D60" s="64"/>
      <c r="E60" s="83"/>
      <c r="F60" s="64"/>
      <c r="G60" s="64"/>
      <c r="H60" s="64"/>
      <c r="I60" s="116">
        <v>8.75</v>
      </c>
      <c r="J60" s="61">
        <v>8.75</v>
      </c>
      <c r="K60" s="74"/>
      <c r="L60" s="74"/>
      <c r="M60" s="74"/>
      <c r="N60" s="117">
        <f t="shared" si="4"/>
        <v>17.5</v>
      </c>
      <c r="O60" s="224">
        <f t="shared" si="3"/>
        <v>17.5</v>
      </c>
    </row>
    <row r="61" spans="1:15" ht="15">
      <c r="A61" s="15">
        <v>54</v>
      </c>
      <c r="B61" s="37" t="s">
        <v>895</v>
      </c>
      <c r="C61" s="37" t="s">
        <v>11</v>
      </c>
      <c r="D61" s="64"/>
      <c r="E61" s="83"/>
      <c r="F61" s="64"/>
      <c r="G61" s="64"/>
      <c r="H61" s="64"/>
      <c r="I61" s="64"/>
      <c r="J61" s="64"/>
      <c r="K61" s="64"/>
      <c r="L61" s="61">
        <v>15.75</v>
      </c>
      <c r="M61" s="64"/>
      <c r="N61" s="45">
        <f t="shared" si="4"/>
        <v>15.75</v>
      </c>
      <c r="O61" s="224">
        <f t="shared" si="3"/>
        <v>15.75</v>
      </c>
    </row>
    <row r="62" spans="1:15" ht="15">
      <c r="A62" s="15">
        <v>55</v>
      </c>
      <c r="B62" s="13" t="s">
        <v>896</v>
      </c>
      <c r="C62" s="13" t="s">
        <v>8</v>
      </c>
      <c r="D62" s="64"/>
      <c r="E62" s="83"/>
      <c r="F62" s="64"/>
      <c r="G62" s="64"/>
      <c r="H62" s="64"/>
      <c r="I62" s="64"/>
      <c r="J62" s="64"/>
      <c r="K62" s="64"/>
      <c r="L62" s="61">
        <v>15.75</v>
      </c>
      <c r="M62" s="74"/>
      <c r="N62" s="45">
        <f t="shared" si="4"/>
        <v>15.75</v>
      </c>
      <c r="O62" s="224">
        <f t="shared" si="3"/>
        <v>15.75</v>
      </c>
    </row>
    <row r="63" spans="1:15" ht="15">
      <c r="A63" s="15">
        <v>56</v>
      </c>
      <c r="B63" s="18" t="s">
        <v>588</v>
      </c>
      <c r="C63" s="18" t="s">
        <v>35</v>
      </c>
      <c r="D63" s="64"/>
      <c r="E63" s="83"/>
      <c r="F63" s="64"/>
      <c r="G63" s="12">
        <v>15.75</v>
      </c>
      <c r="H63" s="64"/>
      <c r="I63" s="64"/>
      <c r="J63" s="64"/>
      <c r="K63" s="64"/>
      <c r="L63" s="64"/>
      <c r="M63" s="64"/>
      <c r="N63" s="45">
        <f t="shared" si="4"/>
        <v>15.75</v>
      </c>
      <c r="O63" s="224">
        <f t="shared" si="3"/>
        <v>15.75</v>
      </c>
    </row>
    <row r="64" spans="1:15" ht="15">
      <c r="A64" s="15">
        <v>57</v>
      </c>
      <c r="B64" s="18" t="s">
        <v>814</v>
      </c>
      <c r="C64" s="18" t="s">
        <v>813</v>
      </c>
      <c r="D64" s="64"/>
      <c r="E64" s="83"/>
      <c r="F64" s="64"/>
      <c r="G64" s="64"/>
      <c r="H64" s="64"/>
      <c r="I64" s="64"/>
      <c r="J64" s="61">
        <v>15.75</v>
      </c>
      <c r="K64" s="74"/>
      <c r="L64" s="74"/>
      <c r="M64" s="74"/>
      <c r="N64" s="45">
        <f t="shared" si="4"/>
        <v>15.75</v>
      </c>
      <c r="O64" s="224">
        <f t="shared" si="3"/>
        <v>15.75</v>
      </c>
    </row>
    <row r="65" spans="1:15" ht="15">
      <c r="A65" s="15">
        <v>58</v>
      </c>
      <c r="B65" s="18" t="s">
        <v>847</v>
      </c>
      <c r="C65" s="18" t="s">
        <v>848</v>
      </c>
      <c r="D65" s="64"/>
      <c r="E65" s="83"/>
      <c r="F65" s="64"/>
      <c r="G65" s="64"/>
      <c r="H65" s="64"/>
      <c r="I65" s="64"/>
      <c r="J65" s="64"/>
      <c r="K65" s="61">
        <v>15.75</v>
      </c>
      <c r="L65" s="74"/>
      <c r="M65" s="74"/>
      <c r="N65" s="45">
        <f t="shared" si="4"/>
        <v>15.75</v>
      </c>
      <c r="O65" s="224">
        <f t="shared" si="3"/>
        <v>15.75</v>
      </c>
    </row>
    <row r="66" spans="1:15" ht="15">
      <c r="A66" s="15">
        <v>59</v>
      </c>
      <c r="B66" s="18" t="s">
        <v>492</v>
      </c>
      <c r="C66" s="18" t="s">
        <v>367</v>
      </c>
      <c r="D66" s="73"/>
      <c r="E66" s="59">
        <v>15.75</v>
      </c>
      <c r="F66" s="74"/>
      <c r="G66" s="74"/>
      <c r="H66" s="74"/>
      <c r="I66" s="74"/>
      <c r="J66" s="74"/>
      <c r="K66" s="74"/>
      <c r="L66" s="74"/>
      <c r="M66" s="74"/>
      <c r="N66" s="45">
        <f t="shared" si="4"/>
        <v>15.75</v>
      </c>
      <c r="O66" s="224">
        <f t="shared" si="3"/>
        <v>15.75</v>
      </c>
    </row>
    <row r="67" spans="1:15" ht="15">
      <c r="A67" s="15">
        <v>60</v>
      </c>
      <c r="B67" s="13" t="s">
        <v>467</v>
      </c>
      <c r="C67" s="13" t="s">
        <v>468</v>
      </c>
      <c r="D67" s="73"/>
      <c r="E67" s="53">
        <v>15.75</v>
      </c>
      <c r="F67" s="74"/>
      <c r="G67" s="74"/>
      <c r="H67" s="74"/>
      <c r="I67" s="74"/>
      <c r="J67" s="74"/>
      <c r="K67" s="74"/>
      <c r="L67" s="74"/>
      <c r="M67" s="74"/>
      <c r="N67" s="45">
        <f t="shared" si="4"/>
        <v>15.75</v>
      </c>
      <c r="O67" s="224">
        <f t="shared" si="3"/>
        <v>15.75</v>
      </c>
    </row>
    <row r="68" spans="1:15" ht="15">
      <c r="A68" s="15">
        <v>61</v>
      </c>
      <c r="B68" s="6" t="s">
        <v>286</v>
      </c>
      <c r="C68" s="6" t="s">
        <v>73</v>
      </c>
      <c r="D68" s="36">
        <v>15.75</v>
      </c>
      <c r="E68" s="79"/>
      <c r="F68" s="74"/>
      <c r="G68" s="74"/>
      <c r="H68" s="74"/>
      <c r="I68" s="74"/>
      <c r="J68" s="74"/>
      <c r="K68" s="74"/>
      <c r="L68" s="74"/>
      <c r="M68" s="74"/>
      <c r="N68" s="45">
        <f t="shared" si="4"/>
        <v>15.75</v>
      </c>
      <c r="O68" s="224">
        <f t="shared" si="3"/>
        <v>15.75</v>
      </c>
    </row>
    <row r="69" spans="1:15" ht="15">
      <c r="A69" s="15">
        <v>62</v>
      </c>
      <c r="B69" s="6" t="s">
        <v>296</v>
      </c>
      <c r="C69" s="6" t="s">
        <v>153</v>
      </c>
      <c r="D69" s="36">
        <v>15.75</v>
      </c>
      <c r="E69" s="79"/>
      <c r="F69" s="74"/>
      <c r="G69" s="74"/>
      <c r="H69" s="74"/>
      <c r="I69" s="74"/>
      <c r="J69" s="74"/>
      <c r="K69" s="74"/>
      <c r="L69" s="74"/>
      <c r="M69" s="74"/>
      <c r="N69" s="45">
        <f t="shared" si="4"/>
        <v>15.75</v>
      </c>
      <c r="O69" s="224">
        <f t="shared" si="3"/>
        <v>15.75</v>
      </c>
    </row>
    <row r="70" spans="1:15" ht="15">
      <c r="A70" s="15">
        <v>63</v>
      </c>
      <c r="B70" s="6" t="s">
        <v>284</v>
      </c>
      <c r="C70" s="6" t="s">
        <v>285</v>
      </c>
      <c r="D70" s="36">
        <v>15.75</v>
      </c>
      <c r="E70" s="79"/>
      <c r="F70" s="74"/>
      <c r="G70" s="74"/>
      <c r="H70" s="74"/>
      <c r="I70" s="74"/>
      <c r="J70" s="74"/>
      <c r="K70" s="74"/>
      <c r="L70" s="74"/>
      <c r="M70" s="74"/>
      <c r="N70" s="45">
        <f t="shared" si="4"/>
        <v>15.75</v>
      </c>
      <c r="O70" s="224">
        <f aca="true" t="shared" si="5" ref="O70:O101">N70</f>
        <v>15.75</v>
      </c>
    </row>
    <row r="71" spans="1:15" ht="15">
      <c r="A71" s="15">
        <v>64</v>
      </c>
      <c r="B71" s="18" t="s">
        <v>815</v>
      </c>
      <c r="C71" s="18" t="s">
        <v>796</v>
      </c>
      <c r="D71" s="64"/>
      <c r="E71" s="83"/>
      <c r="F71" s="64"/>
      <c r="G71" s="64"/>
      <c r="H71" s="64"/>
      <c r="I71" s="64"/>
      <c r="J71" s="61">
        <v>15.75</v>
      </c>
      <c r="K71" s="74"/>
      <c r="L71" s="74"/>
      <c r="M71" s="74"/>
      <c r="N71" s="45">
        <f t="shared" si="4"/>
        <v>15.75</v>
      </c>
      <c r="O71" s="224">
        <f t="shared" si="5"/>
        <v>15.75</v>
      </c>
    </row>
    <row r="72" spans="1:15" ht="15">
      <c r="A72" s="15">
        <v>65</v>
      </c>
      <c r="B72" s="18" t="s">
        <v>616</v>
      </c>
      <c r="C72" s="18" t="s">
        <v>30</v>
      </c>
      <c r="D72" s="64"/>
      <c r="E72" s="83"/>
      <c r="F72" s="64"/>
      <c r="G72" s="12">
        <v>15.75</v>
      </c>
      <c r="H72" s="64"/>
      <c r="I72" s="64"/>
      <c r="J72" s="74"/>
      <c r="K72" s="74"/>
      <c r="L72" s="74"/>
      <c r="M72" s="74"/>
      <c r="N72" s="45">
        <f aca="true" t="shared" si="6" ref="N72:N103">SUM(D72:M72)</f>
        <v>15.75</v>
      </c>
      <c r="O72" s="224">
        <f t="shared" si="5"/>
        <v>15.75</v>
      </c>
    </row>
    <row r="73" spans="1:15" ht="15">
      <c r="A73" s="15">
        <v>66</v>
      </c>
      <c r="B73" s="6" t="s">
        <v>287</v>
      </c>
      <c r="C73" s="6" t="s">
        <v>288</v>
      </c>
      <c r="D73" s="36">
        <v>0</v>
      </c>
      <c r="E73" s="58">
        <v>15.75</v>
      </c>
      <c r="F73" s="74"/>
      <c r="G73" s="74"/>
      <c r="H73" s="74"/>
      <c r="I73" s="74"/>
      <c r="J73" s="74"/>
      <c r="K73" s="74"/>
      <c r="L73" s="74"/>
      <c r="M73" s="74"/>
      <c r="N73" s="45">
        <f t="shared" si="6"/>
        <v>15.75</v>
      </c>
      <c r="O73" s="224">
        <f t="shared" si="5"/>
        <v>15.75</v>
      </c>
    </row>
    <row r="74" spans="1:15" ht="15">
      <c r="A74" s="15">
        <v>67</v>
      </c>
      <c r="B74" s="18" t="s">
        <v>621</v>
      </c>
      <c r="C74" s="18" t="s">
        <v>337</v>
      </c>
      <c r="D74" s="64"/>
      <c r="E74" s="83"/>
      <c r="F74" s="64"/>
      <c r="G74" s="12">
        <v>15.75</v>
      </c>
      <c r="H74" s="64"/>
      <c r="I74" s="64"/>
      <c r="J74" s="74"/>
      <c r="K74" s="74"/>
      <c r="L74" s="74"/>
      <c r="M74" s="74"/>
      <c r="N74" s="45">
        <f t="shared" si="6"/>
        <v>15.75</v>
      </c>
      <c r="O74" s="224">
        <f t="shared" si="5"/>
        <v>15.75</v>
      </c>
    </row>
    <row r="75" spans="1:15" ht="15">
      <c r="A75" s="15">
        <v>68</v>
      </c>
      <c r="B75" s="18" t="s">
        <v>761</v>
      </c>
      <c r="C75" s="18" t="s">
        <v>762</v>
      </c>
      <c r="D75" s="64"/>
      <c r="E75" s="83"/>
      <c r="F75" s="64"/>
      <c r="G75" s="64"/>
      <c r="H75" s="64"/>
      <c r="I75" s="107">
        <v>15.75</v>
      </c>
      <c r="J75" s="74"/>
      <c r="K75" s="74"/>
      <c r="L75" s="74"/>
      <c r="M75" s="74"/>
      <c r="N75" s="45">
        <f t="shared" si="6"/>
        <v>15.75</v>
      </c>
      <c r="O75" s="224">
        <f t="shared" si="5"/>
        <v>15.75</v>
      </c>
    </row>
    <row r="76" spans="1:15" ht="15">
      <c r="A76" s="15">
        <v>69</v>
      </c>
      <c r="B76" s="18" t="s">
        <v>141</v>
      </c>
      <c r="C76" s="18" t="s">
        <v>620</v>
      </c>
      <c r="D76" s="64"/>
      <c r="E76" s="83"/>
      <c r="F76" s="64"/>
      <c r="G76" s="12">
        <v>15.75</v>
      </c>
      <c r="H76" s="64"/>
      <c r="I76" s="64"/>
      <c r="J76" s="74"/>
      <c r="K76" s="74"/>
      <c r="L76" s="74"/>
      <c r="M76" s="74"/>
      <c r="N76" s="45">
        <f t="shared" si="6"/>
        <v>15.75</v>
      </c>
      <c r="O76" s="224">
        <f t="shared" si="5"/>
        <v>15.75</v>
      </c>
    </row>
    <row r="77" spans="1:15" ht="15">
      <c r="A77" s="15">
        <v>70</v>
      </c>
      <c r="B77" s="18" t="s">
        <v>469</v>
      </c>
      <c r="C77" s="18" t="s">
        <v>894</v>
      </c>
      <c r="D77" s="64"/>
      <c r="E77" s="83"/>
      <c r="F77" s="64"/>
      <c r="G77" s="64"/>
      <c r="H77" s="64"/>
      <c r="I77" s="64"/>
      <c r="J77" s="64"/>
      <c r="K77" s="64"/>
      <c r="L77" s="61">
        <v>8.75</v>
      </c>
      <c r="M77" s="64"/>
      <c r="N77" s="45">
        <f t="shared" si="6"/>
        <v>8.75</v>
      </c>
      <c r="O77" s="224">
        <f t="shared" si="5"/>
        <v>8.75</v>
      </c>
    </row>
    <row r="78" spans="1:15" ht="15">
      <c r="A78" s="15">
        <v>71</v>
      </c>
      <c r="B78" s="18" t="s">
        <v>817</v>
      </c>
      <c r="C78" s="18" t="s">
        <v>818</v>
      </c>
      <c r="D78" s="64"/>
      <c r="E78" s="83"/>
      <c r="F78" s="64"/>
      <c r="G78" s="64"/>
      <c r="H78" s="64"/>
      <c r="I78" s="64"/>
      <c r="J78" s="61">
        <v>8.75</v>
      </c>
      <c r="K78" s="74"/>
      <c r="L78" s="74"/>
      <c r="M78" s="74"/>
      <c r="N78" s="45">
        <f t="shared" si="6"/>
        <v>8.75</v>
      </c>
      <c r="O78" s="224">
        <f t="shared" si="5"/>
        <v>8.75</v>
      </c>
    </row>
    <row r="79" spans="1:15" ht="15">
      <c r="A79" s="15">
        <v>72</v>
      </c>
      <c r="B79" s="6" t="s">
        <v>158</v>
      </c>
      <c r="C79" s="6" t="s">
        <v>170</v>
      </c>
      <c r="D79" s="36">
        <v>8.75</v>
      </c>
      <c r="E79" s="71"/>
      <c r="F79" s="124"/>
      <c r="G79" s="124"/>
      <c r="H79" s="124"/>
      <c r="I79" s="124"/>
      <c r="J79" s="124"/>
      <c r="K79" s="124"/>
      <c r="L79" s="124"/>
      <c r="M79" s="124"/>
      <c r="N79" s="45">
        <f t="shared" si="6"/>
        <v>8.75</v>
      </c>
      <c r="O79" s="224">
        <f t="shared" si="5"/>
        <v>8.75</v>
      </c>
    </row>
    <row r="80" spans="1:15" ht="15">
      <c r="A80" s="15">
        <v>73</v>
      </c>
      <c r="B80" s="18" t="s">
        <v>816</v>
      </c>
      <c r="C80" s="18" t="s">
        <v>368</v>
      </c>
      <c r="D80" s="64"/>
      <c r="E80" s="83"/>
      <c r="F80" s="64"/>
      <c r="G80" s="64"/>
      <c r="H80" s="64"/>
      <c r="I80" s="64"/>
      <c r="J80" s="61">
        <v>8.75</v>
      </c>
      <c r="K80" s="74"/>
      <c r="L80" s="74"/>
      <c r="M80" s="74"/>
      <c r="N80" s="45">
        <f t="shared" si="6"/>
        <v>8.75</v>
      </c>
      <c r="O80" s="224">
        <f t="shared" si="5"/>
        <v>8.75</v>
      </c>
    </row>
    <row r="81" spans="1:15" ht="15">
      <c r="A81" s="15">
        <v>74</v>
      </c>
      <c r="B81" s="18" t="s">
        <v>493</v>
      </c>
      <c r="C81" s="18" t="s">
        <v>843</v>
      </c>
      <c r="D81" s="64"/>
      <c r="E81" s="83"/>
      <c r="F81" s="64"/>
      <c r="G81" s="64"/>
      <c r="H81" s="64"/>
      <c r="I81" s="64"/>
      <c r="J81" s="64"/>
      <c r="K81" s="61">
        <v>8.75</v>
      </c>
      <c r="L81" s="74"/>
      <c r="M81" s="74"/>
      <c r="N81" s="45">
        <f t="shared" si="6"/>
        <v>8.75</v>
      </c>
      <c r="O81" s="224">
        <f t="shared" si="5"/>
        <v>8.75</v>
      </c>
    </row>
    <row r="82" spans="1:15" ht="15">
      <c r="A82" s="15">
        <v>75</v>
      </c>
      <c r="B82" s="6" t="s">
        <v>282</v>
      </c>
      <c r="C82" s="6" t="s">
        <v>138</v>
      </c>
      <c r="D82" s="36">
        <v>8.75</v>
      </c>
      <c r="E82" s="79"/>
      <c r="F82" s="74"/>
      <c r="G82" s="74"/>
      <c r="H82" s="74"/>
      <c r="I82" s="74"/>
      <c r="J82" s="74"/>
      <c r="K82" s="74"/>
      <c r="L82" s="74"/>
      <c r="M82" s="74"/>
      <c r="N82" s="45">
        <f t="shared" si="6"/>
        <v>8.75</v>
      </c>
      <c r="O82" s="224">
        <f t="shared" si="5"/>
        <v>8.75</v>
      </c>
    </row>
    <row r="83" spans="1:15" ht="15">
      <c r="A83" s="15">
        <v>76</v>
      </c>
      <c r="B83" s="6" t="s">
        <v>282</v>
      </c>
      <c r="C83" s="6" t="s">
        <v>280</v>
      </c>
      <c r="D83" s="36">
        <v>8.75</v>
      </c>
      <c r="E83" s="82"/>
      <c r="F83" s="124"/>
      <c r="G83" s="124"/>
      <c r="H83" s="124"/>
      <c r="I83" s="124"/>
      <c r="J83" s="74"/>
      <c r="K83" s="74"/>
      <c r="L83" s="74"/>
      <c r="M83" s="74"/>
      <c r="N83" s="45">
        <f t="shared" si="6"/>
        <v>8.75</v>
      </c>
      <c r="O83" s="224">
        <f t="shared" si="5"/>
        <v>8.75</v>
      </c>
    </row>
    <row r="84" spans="1:15" ht="15">
      <c r="A84" s="15">
        <v>77</v>
      </c>
      <c r="B84" s="18" t="s">
        <v>476</v>
      </c>
      <c r="C84" s="18" t="s">
        <v>129</v>
      </c>
      <c r="D84" s="73"/>
      <c r="E84" s="99"/>
      <c r="F84" s="12">
        <v>8.75</v>
      </c>
      <c r="G84" s="73"/>
      <c r="H84" s="73"/>
      <c r="I84" s="73"/>
      <c r="J84" s="74"/>
      <c r="K84" s="74"/>
      <c r="L84" s="74"/>
      <c r="M84" s="74"/>
      <c r="N84" s="45">
        <f t="shared" si="6"/>
        <v>8.75</v>
      </c>
      <c r="O84" s="224">
        <f t="shared" si="5"/>
        <v>8.75</v>
      </c>
    </row>
    <row r="85" spans="1:15" ht="15">
      <c r="A85" s="15">
        <v>78</v>
      </c>
      <c r="B85" s="18" t="s">
        <v>819</v>
      </c>
      <c r="C85" s="18" t="s">
        <v>9</v>
      </c>
      <c r="D85" s="64"/>
      <c r="E85" s="83"/>
      <c r="F85" s="64"/>
      <c r="G85" s="64"/>
      <c r="H85" s="64"/>
      <c r="I85" s="64"/>
      <c r="J85" s="61">
        <v>8.75</v>
      </c>
      <c r="K85" s="74"/>
      <c r="L85" s="74"/>
      <c r="M85" s="74"/>
      <c r="N85" s="45">
        <f t="shared" si="6"/>
        <v>8.75</v>
      </c>
      <c r="O85" s="224">
        <f t="shared" si="5"/>
        <v>8.75</v>
      </c>
    </row>
    <row r="86" spans="1:15" ht="15">
      <c r="A86" s="15">
        <v>79</v>
      </c>
      <c r="B86" s="6" t="s">
        <v>139</v>
      </c>
      <c r="C86" s="6" t="s">
        <v>140</v>
      </c>
      <c r="D86" s="35">
        <v>8.75</v>
      </c>
      <c r="E86" s="57">
        <v>0</v>
      </c>
      <c r="F86" s="125"/>
      <c r="G86" s="125"/>
      <c r="H86" s="125"/>
      <c r="I86" s="125"/>
      <c r="J86" s="74"/>
      <c r="K86" s="74"/>
      <c r="L86" s="74"/>
      <c r="M86" s="74"/>
      <c r="N86" s="45">
        <f t="shared" si="6"/>
        <v>8.75</v>
      </c>
      <c r="O86" s="224">
        <f t="shared" si="5"/>
        <v>8.75</v>
      </c>
    </row>
    <row r="87" spans="1:15" ht="15">
      <c r="A87" s="15">
        <v>80</v>
      </c>
      <c r="B87" s="18" t="s">
        <v>844</v>
      </c>
      <c r="C87" s="18" t="s">
        <v>845</v>
      </c>
      <c r="D87" s="64"/>
      <c r="E87" s="83"/>
      <c r="F87" s="64"/>
      <c r="G87" s="64"/>
      <c r="H87" s="64"/>
      <c r="I87" s="64"/>
      <c r="J87" s="64"/>
      <c r="K87" s="61">
        <v>8.75</v>
      </c>
      <c r="L87" s="74"/>
      <c r="M87" s="74"/>
      <c r="N87" s="45">
        <f t="shared" si="6"/>
        <v>8.75</v>
      </c>
      <c r="O87" s="225">
        <f t="shared" si="5"/>
        <v>8.75</v>
      </c>
    </row>
    <row r="88" spans="1:15" ht="15">
      <c r="A88" s="15">
        <v>81</v>
      </c>
      <c r="B88" s="18" t="s">
        <v>101</v>
      </c>
      <c r="C88" s="18" t="s">
        <v>102</v>
      </c>
      <c r="D88" s="64"/>
      <c r="E88" s="83"/>
      <c r="F88" s="64"/>
      <c r="G88" s="64"/>
      <c r="H88" s="64"/>
      <c r="I88" s="64"/>
      <c r="J88" s="64"/>
      <c r="K88" s="61">
        <v>8.75</v>
      </c>
      <c r="L88" s="74"/>
      <c r="M88" s="74"/>
      <c r="N88" s="45">
        <f t="shared" si="6"/>
        <v>8.75</v>
      </c>
      <c r="O88" s="225">
        <f t="shared" si="5"/>
        <v>8.75</v>
      </c>
    </row>
    <row r="89" spans="1:15" ht="15">
      <c r="A89" s="15">
        <v>82</v>
      </c>
      <c r="B89" s="193" t="s">
        <v>477</v>
      </c>
      <c r="C89" s="193" t="s">
        <v>478</v>
      </c>
      <c r="D89" s="73"/>
      <c r="E89" s="54">
        <v>0</v>
      </c>
      <c r="F89" s="107">
        <v>8.75</v>
      </c>
      <c r="G89" s="74"/>
      <c r="H89" s="74"/>
      <c r="I89" s="74"/>
      <c r="J89" s="74"/>
      <c r="K89" s="74"/>
      <c r="L89" s="74"/>
      <c r="M89" s="74"/>
      <c r="N89" s="45">
        <f t="shared" si="6"/>
        <v>8.75</v>
      </c>
      <c r="O89" s="225">
        <f t="shared" si="5"/>
        <v>8.75</v>
      </c>
    </row>
    <row r="90" spans="1:15" ht="15">
      <c r="A90" s="15">
        <v>83</v>
      </c>
      <c r="B90" s="6" t="s">
        <v>137</v>
      </c>
      <c r="C90" s="6" t="s">
        <v>30</v>
      </c>
      <c r="D90" s="57">
        <v>0</v>
      </c>
      <c r="E90" s="57">
        <v>0</v>
      </c>
      <c r="F90" s="74"/>
      <c r="G90" s="74"/>
      <c r="H90" s="74"/>
      <c r="I90" s="74"/>
      <c r="J90" s="74"/>
      <c r="K90" s="74"/>
      <c r="L90" s="74"/>
      <c r="M90" s="74"/>
      <c r="N90" s="45">
        <f t="shared" si="6"/>
        <v>0</v>
      </c>
      <c r="O90" s="225">
        <f t="shared" si="5"/>
        <v>0</v>
      </c>
    </row>
    <row r="91" spans="1:15" ht="15">
      <c r="A91" s="15">
        <v>84</v>
      </c>
      <c r="B91" s="18" t="s">
        <v>493</v>
      </c>
      <c r="C91" s="18" t="s">
        <v>494</v>
      </c>
      <c r="D91" s="73"/>
      <c r="E91" s="54">
        <v>0</v>
      </c>
      <c r="F91" s="74"/>
      <c r="G91" s="74"/>
      <c r="H91" s="74"/>
      <c r="I91" s="74"/>
      <c r="J91" s="74"/>
      <c r="K91" s="74"/>
      <c r="L91" s="74"/>
      <c r="M91" s="74"/>
      <c r="N91" s="45">
        <f t="shared" si="6"/>
        <v>0</v>
      </c>
      <c r="O91" s="225">
        <f t="shared" si="5"/>
        <v>0</v>
      </c>
    </row>
    <row r="92" spans="1:15" ht="15">
      <c r="A92" s="15">
        <v>85</v>
      </c>
      <c r="B92" s="18" t="s">
        <v>379</v>
      </c>
      <c r="C92" s="18" t="s">
        <v>479</v>
      </c>
      <c r="D92" s="73"/>
      <c r="E92" s="54">
        <v>0</v>
      </c>
      <c r="F92" s="74"/>
      <c r="G92" s="74"/>
      <c r="H92" s="74"/>
      <c r="I92" s="74"/>
      <c r="J92" s="74"/>
      <c r="K92" s="74"/>
      <c r="L92" s="74"/>
      <c r="M92" s="74"/>
      <c r="N92" s="45">
        <f t="shared" si="6"/>
        <v>0</v>
      </c>
      <c r="O92" s="225">
        <f t="shared" si="5"/>
        <v>0</v>
      </c>
    </row>
  </sheetData>
  <sheetProtection/>
  <conditionalFormatting sqref="B9:B17 B27:B86 B19:B24">
    <cfRule type="expression" priority="6" dxfId="25">
      <formula>$B9="ZZZ"</formula>
    </cfRule>
  </conditionalFormatting>
  <conditionalFormatting sqref="B8">
    <cfRule type="expression" priority="7" dxfId="25">
      <formula>$B8="ZZZ"</formula>
    </cfRule>
  </conditionalFormatting>
  <conditionalFormatting sqref="B25:B26">
    <cfRule type="expression" priority="3" dxfId="25">
      <formula>$B25="ZZZ"</formula>
    </cfRule>
  </conditionalFormatting>
  <conditionalFormatting sqref="B18">
    <cfRule type="expression" priority="1" dxfId="25">
      <formula>$B18="ZZZ"</formula>
    </cfRule>
  </conditionalFormatting>
  <printOptions/>
  <pageMargins left="0.2362204724409449" right="0.2362204724409449" top="0.31496062992125984" bottom="0.1968503937007874" header="0.31496062992125984" footer="0.31496062992125984"/>
  <pageSetup fitToHeight="1" fitToWidth="1" horizontalDpi="600" verticalDpi="600" orientation="landscape" paperSize="9" scale="3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A1">
      <selection activeCell="B37" sqref="B37"/>
    </sheetView>
  </sheetViews>
  <sheetFormatPr defaultColWidth="11.421875" defaultRowHeight="15"/>
  <cols>
    <col min="1" max="1" width="3.8515625" style="0" customWidth="1"/>
    <col min="2" max="2" width="25.00390625" style="0" customWidth="1"/>
    <col min="3" max="3" width="14.8515625" style="0" bestFit="1" customWidth="1"/>
    <col min="4" max="4" width="11.28125" style="0" customWidth="1"/>
    <col min="5" max="5" width="11.140625" style="11" customWidth="1"/>
    <col min="6" max="6" width="10.7109375" style="0" customWidth="1"/>
    <col min="7" max="7" width="11.28125" style="0" customWidth="1"/>
    <col min="8" max="13" width="10.7109375" style="0" customWidth="1"/>
    <col min="14" max="14" width="9.28125" style="0" customWidth="1"/>
    <col min="15" max="15" width="10.57421875" style="0" customWidth="1"/>
  </cols>
  <sheetData>
    <row r="1" spans="1:12" ht="15">
      <c r="A1" s="1"/>
      <c r="B1" s="1"/>
      <c r="C1" s="1"/>
      <c r="D1" s="1"/>
      <c r="E1" s="10"/>
      <c r="F1" s="9"/>
      <c r="G1" s="41"/>
      <c r="H1" s="9"/>
      <c r="I1" s="9"/>
      <c r="J1" s="1"/>
      <c r="K1" s="1"/>
      <c r="L1" s="1"/>
    </row>
    <row r="2" spans="1:12" ht="15">
      <c r="A2" s="1"/>
      <c r="B2" s="1"/>
      <c r="C2" s="1"/>
      <c r="D2" s="1"/>
      <c r="E2" s="10"/>
      <c r="F2" s="9"/>
      <c r="G2" s="41"/>
      <c r="H2" s="9"/>
      <c r="I2" s="9"/>
      <c r="J2" s="1"/>
      <c r="K2" s="1"/>
      <c r="L2" s="1"/>
    </row>
    <row r="3" spans="1:12" ht="15">
      <c r="A3" s="1"/>
      <c r="B3" s="1"/>
      <c r="C3" s="1"/>
      <c r="D3" s="1"/>
      <c r="E3" s="10"/>
      <c r="F3" s="9"/>
      <c r="G3" s="41"/>
      <c r="H3" s="9"/>
      <c r="I3" s="9"/>
      <c r="J3" s="1"/>
      <c r="K3" s="1"/>
      <c r="L3" s="1"/>
    </row>
    <row r="4" spans="1:12" ht="21.75">
      <c r="A4" s="1"/>
      <c r="B4" s="1"/>
      <c r="C4" s="1"/>
      <c r="D4" s="1"/>
      <c r="E4" s="10"/>
      <c r="F4" s="9"/>
      <c r="G4" s="2" t="s">
        <v>198</v>
      </c>
      <c r="H4" s="9"/>
      <c r="I4" s="9"/>
      <c r="J4" s="1"/>
      <c r="K4" s="1"/>
      <c r="L4" s="1"/>
    </row>
    <row r="5" spans="1:12" ht="21.75">
      <c r="A5" s="1"/>
      <c r="B5" s="1"/>
      <c r="F5" s="2"/>
      <c r="G5" s="2" t="s">
        <v>507</v>
      </c>
      <c r="H5" s="2"/>
      <c r="I5" s="7"/>
      <c r="J5" s="5"/>
      <c r="K5" s="5"/>
      <c r="L5" s="5"/>
    </row>
    <row r="6" spans="1:12" ht="22.5" thickBot="1">
      <c r="A6" s="1"/>
      <c r="B6" s="1"/>
      <c r="E6" s="2"/>
      <c r="F6" s="3"/>
      <c r="H6" s="3"/>
      <c r="I6" s="2"/>
      <c r="J6" s="2"/>
      <c r="K6" s="2"/>
      <c r="L6" s="2"/>
    </row>
    <row r="7" spans="1:15" s="24" customFormat="1" ht="15" thickBot="1">
      <c r="A7" s="21" t="s">
        <v>0</v>
      </c>
      <c r="B7" s="22" t="s">
        <v>1</v>
      </c>
      <c r="C7" s="22" t="s">
        <v>2</v>
      </c>
      <c r="D7" s="22" t="s">
        <v>3</v>
      </c>
      <c r="E7" s="22" t="s">
        <v>302</v>
      </c>
      <c r="F7" s="62" t="s">
        <v>508</v>
      </c>
      <c r="G7" s="22" t="s">
        <v>595</v>
      </c>
      <c r="H7" s="22" t="s">
        <v>624</v>
      </c>
      <c r="I7" s="156" t="s">
        <v>694</v>
      </c>
      <c r="J7" s="22" t="s">
        <v>769</v>
      </c>
      <c r="K7" s="23" t="s">
        <v>775</v>
      </c>
      <c r="L7" s="172" t="s">
        <v>776</v>
      </c>
      <c r="M7" s="22" t="s">
        <v>4</v>
      </c>
      <c r="N7" s="22" t="s">
        <v>5</v>
      </c>
      <c r="O7" s="190"/>
    </row>
    <row r="8" spans="1:15" s="19" customFormat="1" ht="14.25">
      <c r="A8" s="14">
        <v>1</v>
      </c>
      <c r="B8" s="39" t="s">
        <v>150</v>
      </c>
      <c r="C8" s="39" t="s">
        <v>166</v>
      </c>
      <c r="D8" s="42">
        <v>122.5</v>
      </c>
      <c r="E8" s="42">
        <v>15.75</v>
      </c>
      <c r="F8" s="122"/>
      <c r="G8" s="120"/>
      <c r="H8" s="165"/>
      <c r="I8" s="28">
        <v>122.5</v>
      </c>
      <c r="J8" s="112">
        <v>92.75</v>
      </c>
      <c r="K8" s="112">
        <v>31.5</v>
      </c>
      <c r="L8" s="176"/>
      <c r="M8" s="226"/>
      <c r="N8" s="27">
        <f aca="true" t="shared" si="0" ref="N8:N35">SUM(D8:M8)</f>
        <v>385</v>
      </c>
      <c r="O8" s="233">
        <f ca="1">SUMPRODUCT(LARGE(D8:L8,ROW(INDIRECT("1:4"))))</f>
        <v>369.25</v>
      </c>
    </row>
    <row r="9" spans="1:15" s="19" customFormat="1" ht="15">
      <c r="A9" s="4">
        <v>2</v>
      </c>
      <c r="B9" s="13" t="s">
        <v>150</v>
      </c>
      <c r="C9" s="13" t="s">
        <v>44</v>
      </c>
      <c r="D9" s="64"/>
      <c r="E9" s="54">
        <v>31.5</v>
      </c>
      <c r="F9" s="64"/>
      <c r="G9" s="64"/>
      <c r="H9" s="146"/>
      <c r="I9" s="64"/>
      <c r="J9" s="176"/>
      <c r="K9" s="61">
        <v>92.75</v>
      </c>
      <c r="L9" s="113">
        <v>122.5</v>
      </c>
      <c r="M9" s="227"/>
      <c r="N9" s="27">
        <f t="shared" si="0"/>
        <v>246.75</v>
      </c>
      <c r="O9" s="219">
        <f>N9</f>
        <v>246.75</v>
      </c>
    </row>
    <row r="10" spans="1:15" s="19" customFormat="1" ht="15">
      <c r="A10" s="14">
        <v>3</v>
      </c>
      <c r="B10" s="13" t="s">
        <v>495</v>
      </c>
      <c r="C10" s="13" t="s">
        <v>496</v>
      </c>
      <c r="D10" s="64"/>
      <c r="E10" s="54">
        <v>122.5</v>
      </c>
      <c r="F10" s="64"/>
      <c r="G10" s="64"/>
      <c r="H10" s="146"/>
      <c r="I10" s="64"/>
      <c r="J10" s="173"/>
      <c r="K10" s="113">
        <v>122.5</v>
      </c>
      <c r="L10" s="176"/>
      <c r="M10" s="228"/>
      <c r="N10" s="27">
        <f t="shared" si="0"/>
        <v>245</v>
      </c>
      <c r="O10" s="219">
        <f>N10</f>
        <v>245</v>
      </c>
    </row>
    <row r="11" spans="1:15" s="19" customFormat="1" ht="14.25">
      <c r="A11" s="4">
        <v>4</v>
      </c>
      <c r="B11" s="214" t="s">
        <v>590</v>
      </c>
      <c r="C11" s="214" t="s">
        <v>19</v>
      </c>
      <c r="D11" s="162"/>
      <c r="E11" s="163"/>
      <c r="F11" s="164">
        <v>122.5</v>
      </c>
      <c r="G11" s="164">
        <v>122.5</v>
      </c>
      <c r="H11" s="166"/>
      <c r="I11" s="73"/>
      <c r="J11" s="74"/>
      <c r="K11" s="74"/>
      <c r="L11" s="74"/>
      <c r="M11" s="229"/>
      <c r="N11" s="27">
        <f t="shared" si="0"/>
        <v>245</v>
      </c>
      <c r="O11" s="219">
        <f>N11</f>
        <v>245</v>
      </c>
    </row>
    <row r="12" spans="1:15" ht="15">
      <c r="A12" s="14">
        <v>5</v>
      </c>
      <c r="B12" s="193" t="s">
        <v>127</v>
      </c>
      <c r="C12" s="193" t="s">
        <v>18</v>
      </c>
      <c r="D12" s="73"/>
      <c r="E12" s="99"/>
      <c r="F12" s="12">
        <v>92.75</v>
      </c>
      <c r="G12" s="73"/>
      <c r="H12" s="73"/>
      <c r="I12" s="12">
        <v>92.75</v>
      </c>
      <c r="J12" s="61">
        <v>31.5</v>
      </c>
      <c r="K12" s="74"/>
      <c r="L12" s="74"/>
      <c r="M12" s="229"/>
      <c r="N12" s="27">
        <f t="shared" si="0"/>
        <v>217</v>
      </c>
      <c r="O12" s="219">
        <f>N12</f>
        <v>217</v>
      </c>
    </row>
    <row r="13" spans="1:15" ht="15">
      <c r="A13" s="4">
        <v>6</v>
      </c>
      <c r="B13" s="193" t="s">
        <v>591</v>
      </c>
      <c r="C13" s="193" t="s">
        <v>592</v>
      </c>
      <c r="D13" s="73"/>
      <c r="E13" s="99"/>
      <c r="F13" s="12">
        <v>61.25</v>
      </c>
      <c r="G13" s="12">
        <v>92.75</v>
      </c>
      <c r="H13" s="73"/>
      <c r="I13" s="73"/>
      <c r="J13" s="73"/>
      <c r="K13" s="73"/>
      <c r="L13" s="12">
        <v>61.25</v>
      </c>
      <c r="M13" s="229"/>
      <c r="N13" s="27">
        <f t="shared" si="0"/>
        <v>215.25</v>
      </c>
      <c r="O13" s="219">
        <f>N13</f>
        <v>215.25</v>
      </c>
    </row>
    <row r="14" spans="1:15" ht="15">
      <c r="A14" s="14">
        <v>7</v>
      </c>
      <c r="B14" s="6" t="s">
        <v>70</v>
      </c>
      <c r="C14" s="6" t="s">
        <v>71</v>
      </c>
      <c r="D14" s="35">
        <v>61.25</v>
      </c>
      <c r="E14" s="76"/>
      <c r="F14" s="123"/>
      <c r="G14" s="123"/>
      <c r="H14" s="123"/>
      <c r="I14" s="12">
        <v>31.5</v>
      </c>
      <c r="J14" s="61">
        <v>31.5</v>
      </c>
      <c r="K14" s="61">
        <v>61.25</v>
      </c>
      <c r="L14" s="74"/>
      <c r="M14" s="229"/>
      <c r="N14" s="27">
        <f t="shared" si="0"/>
        <v>185.5</v>
      </c>
      <c r="O14" s="219">
        <f ca="1">SUMPRODUCT(LARGE(D14:L14,ROW(INDIRECT("1:4"))))</f>
        <v>185.5</v>
      </c>
    </row>
    <row r="15" spans="1:15" ht="15">
      <c r="A15" s="4">
        <v>8</v>
      </c>
      <c r="B15" s="13" t="s">
        <v>505</v>
      </c>
      <c r="C15" s="13" t="s">
        <v>506</v>
      </c>
      <c r="D15" s="64"/>
      <c r="E15" s="54">
        <v>31.5</v>
      </c>
      <c r="F15" s="64"/>
      <c r="G15" s="64"/>
      <c r="H15" s="64"/>
      <c r="I15" s="30">
        <v>61.25</v>
      </c>
      <c r="J15" s="73"/>
      <c r="K15" s="73"/>
      <c r="L15" s="199">
        <v>92.75</v>
      </c>
      <c r="M15" s="229"/>
      <c r="N15" s="27">
        <f t="shared" si="0"/>
        <v>185.5</v>
      </c>
      <c r="O15" s="219">
        <f aca="true" t="shared" si="1" ref="O15:O35">N15</f>
        <v>185.5</v>
      </c>
    </row>
    <row r="16" spans="1:15" ht="15">
      <c r="A16" s="14">
        <v>9</v>
      </c>
      <c r="B16" s="18" t="s">
        <v>820</v>
      </c>
      <c r="C16" s="18" t="s">
        <v>821</v>
      </c>
      <c r="D16" s="64"/>
      <c r="E16" s="83"/>
      <c r="F16" s="64"/>
      <c r="G16" s="64"/>
      <c r="H16" s="64"/>
      <c r="I16" s="64"/>
      <c r="J16" s="61">
        <v>122.5</v>
      </c>
      <c r="K16" s="74"/>
      <c r="L16" s="74"/>
      <c r="M16" s="230"/>
      <c r="N16" s="27">
        <f t="shared" si="0"/>
        <v>122.5</v>
      </c>
      <c r="O16" s="219">
        <f t="shared" si="1"/>
        <v>122.5</v>
      </c>
    </row>
    <row r="17" spans="1:15" ht="15">
      <c r="A17" s="4">
        <v>10</v>
      </c>
      <c r="B17" s="18" t="s">
        <v>674</v>
      </c>
      <c r="C17" s="18" t="s">
        <v>679</v>
      </c>
      <c r="D17" s="64"/>
      <c r="E17" s="83"/>
      <c r="F17" s="64"/>
      <c r="G17" s="64"/>
      <c r="H17" s="64"/>
      <c r="I17" s="30">
        <v>61.25</v>
      </c>
      <c r="J17" s="61">
        <v>61.25</v>
      </c>
      <c r="K17" s="74"/>
      <c r="L17" s="74"/>
      <c r="M17" s="229"/>
      <c r="N17" s="27">
        <f t="shared" si="0"/>
        <v>122.5</v>
      </c>
      <c r="O17" s="219">
        <f t="shared" si="1"/>
        <v>122.5</v>
      </c>
    </row>
    <row r="18" spans="1:15" ht="15">
      <c r="A18" s="14">
        <v>11</v>
      </c>
      <c r="B18" s="13" t="s">
        <v>501</v>
      </c>
      <c r="C18" s="13" t="s">
        <v>502</v>
      </c>
      <c r="D18" s="64"/>
      <c r="E18" s="54">
        <v>92.75</v>
      </c>
      <c r="F18" s="64"/>
      <c r="G18" s="64"/>
      <c r="H18" s="64"/>
      <c r="I18" s="64"/>
      <c r="J18" s="64"/>
      <c r="K18" s="64"/>
      <c r="L18" s="64"/>
      <c r="M18" s="230"/>
      <c r="N18" s="27">
        <f t="shared" si="0"/>
        <v>92.75</v>
      </c>
      <c r="O18" s="219">
        <f t="shared" si="1"/>
        <v>92.75</v>
      </c>
    </row>
    <row r="19" spans="1:15" ht="15">
      <c r="A19" s="4">
        <v>12</v>
      </c>
      <c r="B19" s="6" t="s">
        <v>299</v>
      </c>
      <c r="C19" s="6" t="s">
        <v>301</v>
      </c>
      <c r="D19" s="35">
        <v>92.75</v>
      </c>
      <c r="E19" s="70"/>
      <c r="F19" s="67"/>
      <c r="G19" s="67"/>
      <c r="H19" s="67"/>
      <c r="I19" s="73"/>
      <c r="J19" s="67"/>
      <c r="K19" s="67"/>
      <c r="L19" s="67"/>
      <c r="M19" s="231"/>
      <c r="N19" s="45">
        <f t="shared" si="0"/>
        <v>92.75</v>
      </c>
      <c r="O19" s="219">
        <f t="shared" si="1"/>
        <v>92.75</v>
      </c>
    </row>
    <row r="20" spans="1:15" ht="15">
      <c r="A20" s="14">
        <v>13</v>
      </c>
      <c r="B20" s="6" t="s">
        <v>300</v>
      </c>
      <c r="C20" s="6" t="s">
        <v>162</v>
      </c>
      <c r="D20" s="34">
        <v>31.5</v>
      </c>
      <c r="E20" s="70"/>
      <c r="F20" s="67"/>
      <c r="G20" s="67"/>
      <c r="H20" s="67"/>
      <c r="I20" s="73"/>
      <c r="J20" s="61">
        <v>61.25</v>
      </c>
      <c r="K20" s="67"/>
      <c r="L20" s="67"/>
      <c r="M20" s="231"/>
      <c r="N20" s="45">
        <f t="shared" si="0"/>
        <v>92.75</v>
      </c>
      <c r="O20" s="219">
        <f t="shared" si="1"/>
        <v>92.75</v>
      </c>
    </row>
    <row r="21" spans="1:15" ht="15">
      <c r="A21" s="4">
        <v>14</v>
      </c>
      <c r="B21" s="18" t="s">
        <v>593</v>
      </c>
      <c r="C21" s="18" t="s">
        <v>594</v>
      </c>
      <c r="D21" s="73"/>
      <c r="E21" s="99"/>
      <c r="F21" s="12">
        <v>61.25</v>
      </c>
      <c r="G21" s="73"/>
      <c r="H21" s="73"/>
      <c r="I21" s="73"/>
      <c r="J21" s="73"/>
      <c r="K21" s="73"/>
      <c r="L21" s="73"/>
      <c r="M21" s="229"/>
      <c r="N21" s="45">
        <f t="shared" si="0"/>
        <v>61.25</v>
      </c>
      <c r="O21" s="219">
        <f t="shared" si="1"/>
        <v>61.25</v>
      </c>
    </row>
    <row r="22" spans="1:15" ht="15">
      <c r="A22" s="14">
        <v>15</v>
      </c>
      <c r="B22" s="13" t="s">
        <v>503</v>
      </c>
      <c r="C22" s="13" t="s">
        <v>504</v>
      </c>
      <c r="D22" s="64"/>
      <c r="E22" s="54">
        <v>61.25</v>
      </c>
      <c r="F22" s="64"/>
      <c r="G22" s="64"/>
      <c r="H22" s="64"/>
      <c r="I22" s="64"/>
      <c r="J22" s="64"/>
      <c r="K22" s="64"/>
      <c r="L22" s="64"/>
      <c r="M22" s="230"/>
      <c r="N22" s="45">
        <f t="shared" si="0"/>
        <v>61.25</v>
      </c>
      <c r="O22" s="219">
        <f t="shared" si="1"/>
        <v>61.25</v>
      </c>
    </row>
    <row r="23" spans="1:15" ht="15">
      <c r="A23" s="4">
        <v>16</v>
      </c>
      <c r="B23" s="18" t="s">
        <v>623</v>
      </c>
      <c r="C23" s="18" t="s">
        <v>575</v>
      </c>
      <c r="D23" s="64"/>
      <c r="E23" s="83"/>
      <c r="F23" s="64"/>
      <c r="G23" s="12">
        <v>61.25</v>
      </c>
      <c r="H23" s="64"/>
      <c r="I23" s="64"/>
      <c r="J23" s="74"/>
      <c r="K23" s="74"/>
      <c r="L23" s="74"/>
      <c r="M23" s="230"/>
      <c r="N23" s="45">
        <f t="shared" si="0"/>
        <v>61.25</v>
      </c>
      <c r="O23" s="219">
        <f t="shared" si="1"/>
        <v>61.25</v>
      </c>
    </row>
    <row r="24" spans="1:15" ht="15">
      <c r="A24" s="14">
        <v>17</v>
      </c>
      <c r="B24" s="18" t="s">
        <v>622</v>
      </c>
      <c r="C24" s="18" t="s">
        <v>428</v>
      </c>
      <c r="D24" s="64"/>
      <c r="E24" s="83"/>
      <c r="F24" s="64"/>
      <c r="G24" s="12">
        <v>61.25</v>
      </c>
      <c r="H24" s="64"/>
      <c r="I24" s="64"/>
      <c r="J24" s="74"/>
      <c r="K24" s="74"/>
      <c r="L24" s="74"/>
      <c r="M24" s="230"/>
      <c r="N24" s="45">
        <f t="shared" si="0"/>
        <v>61.25</v>
      </c>
      <c r="O24" s="219">
        <f t="shared" si="1"/>
        <v>61.25</v>
      </c>
    </row>
    <row r="25" spans="1:15" ht="15">
      <c r="A25" s="4">
        <v>18</v>
      </c>
      <c r="B25" s="13" t="s">
        <v>497</v>
      </c>
      <c r="C25" s="13" t="s">
        <v>498</v>
      </c>
      <c r="D25" s="64"/>
      <c r="E25" s="54">
        <v>61.25</v>
      </c>
      <c r="F25" s="64"/>
      <c r="G25" s="64"/>
      <c r="H25" s="64"/>
      <c r="I25" s="64"/>
      <c r="J25" s="74"/>
      <c r="K25" s="74"/>
      <c r="L25" s="74"/>
      <c r="M25" s="230"/>
      <c r="N25" s="45">
        <f t="shared" si="0"/>
        <v>61.25</v>
      </c>
      <c r="O25" s="219">
        <f t="shared" si="1"/>
        <v>61.25</v>
      </c>
    </row>
    <row r="26" spans="1:15" ht="15">
      <c r="A26" s="14">
        <v>19</v>
      </c>
      <c r="B26" s="18" t="s">
        <v>841</v>
      </c>
      <c r="C26" s="18" t="s">
        <v>842</v>
      </c>
      <c r="D26" s="64"/>
      <c r="E26" s="83"/>
      <c r="F26" s="64"/>
      <c r="G26" s="64"/>
      <c r="H26" s="64"/>
      <c r="I26" s="64"/>
      <c r="J26" s="64"/>
      <c r="K26" s="61">
        <v>61.25</v>
      </c>
      <c r="L26" s="74"/>
      <c r="M26" s="232"/>
      <c r="N26" s="45">
        <f t="shared" si="0"/>
        <v>61.25</v>
      </c>
      <c r="O26" s="219">
        <f t="shared" si="1"/>
        <v>61.25</v>
      </c>
    </row>
    <row r="27" spans="1:15" ht="15">
      <c r="A27" s="4">
        <v>20</v>
      </c>
      <c r="B27" s="18" t="s">
        <v>898</v>
      </c>
      <c r="C27" s="18" t="s">
        <v>899</v>
      </c>
      <c r="D27" s="64"/>
      <c r="E27" s="83"/>
      <c r="F27" s="64"/>
      <c r="G27" s="64"/>
      <c r="H27" s="64"/>
      <c r="I27" s="64"/>
      <c r="J27" s="64"/>
      <c r="K27" s="64"/>
      <c r="L27" s="54">
        <v>61.25</v>
      </c>
      <c r="M27" s="230"/>
      <c r="N27" s="45">
        <f t="shared" si="0"/>
        <v>61.25</v>
      </c>
      <c r="O27" s="219">
        <f t="shared" si="1"/>
        <v>61.25</v>
      </c>
    </row>
    <row r="28" spans="1:15" ht="15">
      <c r="A28" s="14">
        <v>21</v>
      </c>
      <c r="B28" s="18" t="s">
        <v>900</v>
      </c>
      <c r="C28" s="18" t="s">
        <v>41</v>
      </c>
      <c r="D28" s="64"/>
      <c r="E28" s="83"/>
      <c r="F28" s="64"/>
      <c r="G28" s="64"/>
      <c r="H28" s="64"/>
      <c r="I28" s="64"/>
      <c r="J28" s="64"/>
      <c r="K28" s="64"/>
      <c r="L28" s="12">
        <v>31.5</v>
      </c>
      <c r="M28" s="229"/>
      <c r="N28" s="45">
        <f t="shared" si="0"/>
        <v>31.5</v>
      </c>
      <c r="O28" s="219">
        <f t="shared" si="1"/>
        <v>31.5</v>
      </c>
    </row>
    <row r="29" spans="1:15" ht="15">
      <c r="A29" s="4">
        <v>22</v>
      </c>
      <c r="B29" s="18" t="s">
        <v>461</v>
      </c>
      <c r="C29" s="18" t="s">
        <v>462</v>
      </c>
      <c r="D29" s="64"/>
      <c r="E29" s="83"/>
      <c r="F29" s="64"/>
      <c r="G29" s="64"/>
      <c r="H29" s="64"/>
      <c r="I29" s="64"/>
      <c r="J29" s="64"/>
      <c r="K29" s="64"/>
      <c r="L29" s="12">
        <v>31.5</v>
      </c>
      <c r="M29" s="229"/>
      <c r="N29" s="45">
        <f t="shared" si="0"/>
        <v>31.5</v>
      </c>
      <c r="O29" s="219">
        <f t="shared" si="1"/>
        <v>31.5</v>
      </c>
    </row>
    <row r="30" spans="1:15" ht="15">
      <c r="A30" s="14">
        <v>23</v>
      </c>
      <c r="B30" s="18" t="s">
        <v>471</v>
      </c>
      <c r="C30" s="18" t="s">
        <v>766</v>
      </c>
      <c r="D30" s="64"/>
      <c r="E30" s="83"/>
      <c r="F30" s="64"/>
      <c r="G30" s="64"/>
      <c r="H30" s="64"/>
      <c r="I30" s="30">
        <v>31.5</v>
      </c>
      <c r="J30" s="73"/>
      <c r="K30" s="73"/>
      <c r="L30" s="73"/>
      <c r="M30" s="229"/>
      <c r="N30" s="45">
        <f t="shared" si="0"/>
        <v>31.5</v>
      </c>
      <c r="O30" s="219">
        <f t="shared" si="1"/>
        <v>31.5</v>
      </c>
    </row>
    <row r="31" spans="1:15" ht="15">
      <c r="A31" s="4">
        <v>24</v>
      </c>
      <c r="B31" s="18" t="s">
        <v>822</v>
      </c>
      <c r="C31" s="18" t="s">
        <v>823</v>
      </c>
      <c r="D31" s="64"/>
      <c r="E31" s="83"/>
      <c r="F31" s="64"/>
      <c r="G31" s="64"/>
      <c r="H31" s="64"/>
      <c r="I31" s="64"/>
      <c r="J31" s="61">
        <v>31.5</v>
      </c>
      <c r="K31" s="74"/>
      <c r="L31" s="74"/>
      <c r="M31" s="230"/>
      <c r="N31" s="45">
        <f t="shared" si="0"/>
        <v>31.5</v>
      </c>
      <c r="O31" s="219">
        <f t="shared" si="1"/>
        <v>31.5</v>
      </c>
    </row>
    <row r="32" spans="1:15" ht="15">
      <c r="A32" s="14">
        <v>25</v>
      </c>
      <c r="B32" s="18" t="s">
        <v>849</v>
      </c>
      <c r="C32" s="18" t="s">
        <v>850</v>
      </c>
      <c r="D32" s="64"/>
      <c r="E32" s="83"/>
      <c r="F32" s="64"/>
      <c r="G32" s="64"/>
      <c r="H32" s="64"/>
      <c r="I32" s="64"/>
      <c r="J32" s="64"/>
      <c r="K32" s="61">
        <v>31.5</v>
      </c>
      <c r="L32" s="74"/>
      <c r="M32" s="232"/>
      <c r="N32" s="45">
        <f t="shared" si="0"/>
        <v>31.5</v>
      </c>
      <c r="O32" s="219">
        <f t="shared" si="1"/>
        <v>31.5</v>
      </c>
    </row>
    <row r="33" spans="1:15" ht="15">
      <c r="A33" s="4">
        <v>26</v>
      </c>
      <c r="B33" s="13" t="s">
        <v>499</v>
      </c>
      <c r="C33" s="13" t="s">
        <v>500</v>
      </c>
      <c r="D33" s="64"/>
      <c r="E33" s="54">
        <v>15.75</v>
      </c>
      <c r="F33" s="64"/>
      <c r="G33" s="64"/>
      <c r="H33" s="64"/>
      <c r="I33" s="64"/>
      <c r="J33" s="74"/>
      <c r="K33" s="74"/>
      <c r="L33" s="74"/>
      <c r="M33" s="230"/>
      <c r="N33" s="45">
        <f t="shared" si="0"/>
        <v>15.75</v>
      </c>
      <c r="O33" s="219">
        <f t="shared" si="1"/>
        <v>15.75</v>
      </c>
    </row>
    <row r="34" spans="1:15" ht="15">
      <c r="A34" s="14">
        <v>27</v>
      </c>
      <c r="B34" s="18" t="s">
        <v>824</v>
      </c>
      <c r="C34" s="18" t="s">
        <v>825</v>
      </c>
      <c r="D34" s="64"/>
      <c r="E34" s="83"/>
      <c r="F34" s="64"/>
      <c r="G34" s="64"/>
      <c r="H34" s="64"/>
      <c r="I34" s="64"/>
      <c r="J34" s="61">
        <v>15.75</v>
      </c>
      <c r="K34" s="74"/>
      <c r="L34" s="74"/>
      <c r="M34" s="230"/>
      <c r="N34" s="45">
        <f t="shared" si="0"/>
        <v>15.75</v>
      </c>
      <c r="O34" s="219">
        <f t="shared" si="1"/>
        <v>15.75</v>
      </c>
    </row>
    <row r="35" spans="1:15" ht="15">
      <c r="A35" s="4">
        <v>28</v>
      </c>
      <c r="B35" s="18" t="s">
        <v>767</v>
      </c>
      <c r="C35" s="18" t="s">
        <v>768</v>
      </c>
      <c r="D35" s="64"/>
      <c r="E35" s="83"/>
      <c r="F35" s="64"/>
      <c r="G35" s="64"/>
      <c r="H35" s="64"/>
      <c r="I35" s="30">
        <v>8.75</v>
      </c>
      <c r="J35" s="74"/>
      <c r="K35" s="74"/>
      <c r="L35" s="74"/>
      <c r="M35" s="229"/>
      <c r="N35" s="45">
        <f t="shared" si="0"/>
        <v>8.75</v>
      </c>
      <c r="O35" s="219">
        <f t="shared" si="1"/>
        <v>8.75</v>
      </c>
    </row>
  </sheetData>
  <sheetProtection/>
  <conditionalFormatting sqref="B8:B35">
    <cfRule type="expression" priority="3" dxfId="25">
      <formula>$B8="ZZZ"</formula>
    </cfRule>
  </conditionalFormatting>
  <printOptions/>
  <pageMargins left="0.1968503937007874" right="0.1968503937007874" top="0.3937007874015748" bottom="0.1968503937007874" header="0.31496062992125984" footer="0.31496062992125984"/>
  <pageSetup fitToHeight="1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zoomScalePageLayoutView="0" workbookViewId="0" topLeftCell="A52">
      <selection activeCell="R6" sqref="R6"/>
    </sheetView>
  </sheetViews>
  <sheetFormatPr defaultColWidth="11.421875" defaultRowHeight="15"/>
  <cols>
    <col min="1" max="1" width="3.8515625" style="0" customWidth="1"/>
    <col min="2" max="2" width="25.00390625" style="0" customWidth="1"/>
    <col min="3" max="3" width="14.8515625" style="0" bestFit="1" customWidth="1"/>
    <col min="4" max="4" width="11.28125" style="0" customWidth="1"/>
    <col min="5" max="5" width="11.57421875" style="11" customWidth="1"/>
    <col min="6" max="6" width="10.7109375" style="0" customWidth="1"/>
    <col min="7" max="7" width="11.28125" style="0" customWidth="1"/>
    <col min="8" max="13" width="10.7109375" style="0" customWidth="1"/>
    <col min="14" max="14" width="9.28125" style="0" customWidth="1"/>
    <col min="15" max="15" width="10.7109375" style="0" customWidth="1"/>
  </cols>
  <sheetData>
    <row r="1" spans="1:12" ht="15">
      <c r="A1" s="1"/>
      <c r="B1" s="1"/>
      <c r="C1" s="1"/>
      <c r="D1" s="1"/>
      <c r="E1" s="10"/>
      <c r="F1" s="9"/>
      <c r="G1" s="8"/>
      <c r="H1" s="9"/>
      <c r="I1" s="9"/>
      <c r="J1" s="1"/>
      <c r="K1" s="1"/>
      <c r="L1" s="1"/>
    </row>
    <row r="2" spans="1:12" ht="15">
      <c r="A2" s="1"/>
      <c r="B2" s="1"/>
      <c r="C2" s="1"/>
      <c r="D2" s="1"/>
      <c r="E2" s="10"/>
      <c r="F2" s="9"/>
      <c r="G2" s="8"/>
      <c r="H2" s="9"/>
      <c r="I2" s="9"/>
      <c r="J2" s="1"/>
      <c r="K2" s="1"/>
      <c r="L2" s="1"/>
    </row>
    <row r="3" spans="1:12" ht="15">
      <c r="A3" s="1"/>
      <c r="B3" s="1"/>
      <c r="C3" s="1"/>
      <c r="D3" s="1"/>
      <c r="E3" s="10"/>
      <c r="F3" s="9"/>
      <c r="G3" s="8"/>
      <c r="H3" s="9"/>
      <c r="I3" s="9"/>
      <c r="J3" s="1"/>
      <c r="K3" s="1"/>
      <c r="L3" s="1"/>
    </row>
    <row r="4" spans="1:12" ht="21.75">
      <c r="A4" s="1"/>
      <c r="B4" s="1"/>
      <c r="C4" s="1"/>
      <c r="D4" s="1"/>
      <c r="E4" s="10"/>
      <c r="F4" s="9"/>
      <c r="G4" s="2" t="s">
        <v>198</v>
      </c>
      <c r="H4" s="9"/>
      <c r="I4" s="9"/>
      <c r="J4" s="1"/>
      <c r="K4" s="1"/>
      <c r="L4" s="1"/>
    </row>
    <row r="5" spans="1:12" ht="21.75">
      <c r="A5" s="1"/>
      <c r="B5" s="1"/>
      <c r="F5" s="2"/>
      <c r="G5" s="2" t="s">
        <v>81</v>
      </c>
      <c r="H5" s="2"/>
      <c r="I5" s="7"/>
      <c r="J5" s="5"/>
      <c r="K5" s="5"/>
      <c r="L5" s="5"/>
    </row>
    <row r="6" spans="1:12" ht="22.5" thickBot="1">
      <c r="A6" s="1"/>
      <c r="B6" s="1"/>
      <c r="E6" s="2"/>
      <c r="F6" s="3"/>
      <c r="H6" s="3"/>
      <c r="I6" s="2"/>
      <c r="J6" s="2"/>
      <c r="K6" s="2"/>
      <c r="L6" s="2"/>
    </row>
    <row r="7" spans="1:15" s="24" customFormat="1" ht="15" thickBot="1">
      <c r="A7" s="21" t="s">
        <v>0</v>
      </c>
      <c r="B7" s="22" t="s">
        <v>1</v>
      </c>
      <c r="C7" s="22" t="s">
        <v>2</v>
      </c>
      <c r="D7" s="22" t="s">
        <v>3</v>
      </c>
      <c r="E7" s="22" t="s">
        <v>302</v>
      </c>
      <c r="F7" s="62" t="s">
        <v>508</v>
      </c>
      <c r="G7" s="22" t="s">
        <v>595</v>
      </c>
      <c r="H7" s="26" t="s">
        <v>624</v>
      </c>
      <c r="I7" s="156" t="s">
        <v>694</v>
      </c>
      <c r="J7" s="23" t="s">
        <v>769</v>
      </c>
      <c r="K7" s="23" t="s">
        <v>775</v>
      </c>
      <c r="L7" s="172" t="s">
        <v>776</v>
      </c>
      <c r="M7" s="23" t="s">
        <v>4</v>
      </c>
      <c r="N7" s="26" t="s">
        <v>5</v>
      </c>
      <c r="O7" s="190"/>
    </row>
    <row r="8" spans="1:15" s="19" customFormat="1" ht="14.25">
      <c r="A8" s="14">
        <v>1</v>
      </c>
      <c r="B8" s="192" t="s">
        <v>176</v>
      </c>
      <c r="C8" s="192" t="s">
        <v>177</v>
      </c>
      <c r="D8" s="33">
        <v>92.75</v>
      </c>
      <c r="E8" s="65"/>
      <c r="F8" s="43">
        <v>61.25</v>
      </c>
      <c r="G8" s="78"/>
      <c r="H8" s="140"/>
      <c r="I8" s="43">
        <v>122.5</v>
      </c>
      <c r="J8" s="84">
        <v>122.5</v>
      </c>
      <c r="K8" s="84">
        <v>92.75</v>
      </c>
      <c r="L8" s="84">
        <v>122.5</v>
      </c>
      <c r="M8" s="84">
        <v>92.75</v>
      </c>
      <c r="N8" s="196">
        <f aca="true" t="shared" si="0" ref="N8:N39">SUM(D8:M8)</f>
        <v>707</v>
      </c>
      <c r="O8" s="225">
        <f ca="1">SUMPRODUCT(LARGE(D8:L8,ROW(INDIRECT("1:4"))))</f>
        <v>460.25</v>
      </c>
    </row>
    <row r="9" spans="1:15" s="19" customFormat="1" ht="14.25">
      <c r="A9" s="4">
        <v>2</v>
      </c>
      <c r="B9" s="193" t="s">
        <v>82</v>
      </c>
      <c r="C9" s="193" t="s">
        <v>83</v>
      </c>
      <c r="D9" s="34">
        <v>122.5</v>
      </c>
      <c r="E9" s="65"/>
      <c r="F9" s="71"/>
      <c r="G9" s="35">
        <v>61.25</v>
      </c>
      <c r="H9" s="94"/>
      <c r="I9" s="35">
        <v>92.75</v>
      </c>
      <c r="J9" s="86">
        <v>92.75</v>
      </c>
      <c r="K9" s="86">
        <v>122.5</v>
      </c>
      <c r="L9" s="168"/>
      <c r="M9" s="86">
        <v>61.25</v>
      </c>
      <c r="N9" s="196">
        <f t="shared" si="0"/>
        <v>553</v>
      </c>
      <c r="O9" s="225">
        <f ca="1">SUMPRODUCT(LARGE(D9:L9,ROW(INDIRECT("1:4"))))</f>
        <v>430.5</v>
      </c>
    </row>
    <row r="10" spans="1:15" s="19" customFormat="1" ht="15">
      <c r="A10" s="4">
        <v>3</v>
      </c>
      <c r="B10" s="194" t="s">
        <v>303</v>
      </c>
      <c r="C10" s="194" t="s">
        <v>35</v>
      </c>
      <c r="D10" s="171"/>
      <c r="E10" s="35">
        <v>122.5</v>
      </c>
      <c r="F10" s="35">
        <v>122.5</v>
      </c>
      <c r="G10" s="35">
        <v>122.5</v>
      </c>
      <c r="H10" s="94"/>
      <c r="I10" s="71"/>
      <c r="J10" s="168"/>
      <c r="K10" s="168"/>
      <c r="L10" s="168"/>
      <c r="M10" s="86">
        <v>122.5</v>
      </c>
      <c r="N10" s="196">
        <f t="shared" si="0"/>
        <v>490</v>
      </c>
      <c r="O10" s="225">
        <f>N10</f>
        <v>490</v>
      </c>
    </row>
    <row r="11" spans="1:15" s="19" customFormat="1" ht="14.25">
      <c r="A11" s="4">
        <v>4</v>
      </c>
      <c r="B11" s="195" t="s">
        <v>175</v>
      </c>
      <c r="C11" s="195" t="s">
        <v>15</v>
      </c>
      <c r="D11" s="34">
        <v>31.5</v>
      </c>
      <c r="E11" s="34">
        <v>92.75</v>
      </c>
      <c r="F11" s="35">
        <v>15.75</v>
      </c>
      <c r="G11" s="94"/>
      <c r="H11" s="94"/>
      <c r="I11" s="35">
        <v>61.25</v>
      </c>
      <c r="J11" s="86">
        <v>61.25</v>
      </c>
      <c r="K11" s="86">
        <v>61.25</v>
      </c>
      <c r="L11" s="86">
        <v>61.25</v>
      </c>
      <c r="M11" s="86">
        <v>61.25</v>
      </c>
      <c r="N11" s="196">
        <f t="shared" si="0"/>
        <v>446.25</v>
      </c>
      <c r="O11" s="225">
        <f ca="1">SUMPRODUCT(LARGE(D11:L11,ROW(INDIRECT("1:4"))))</f>
        <v>276.5</v>
      </c>
    </row>
    <row r="12" spans="1:15" s="19" customFormat="1" ht="14.25">
      <c r="A12" s="4">
        <v>5</v>
      </c>
      <c r="B12" s="195" t="s">
        <v>184</v>
      </c>
      <c r="C12" s="195" t="s">
        <v>8</v>
      </c>
      <c r="D12" s="35">
        <v>31.5</v>
      </c>
      <c r="E12" s="34">
        <v>31.5</v>
      </c>
      <c r="F12" s="35">
        <v>61.25</v>
      </c>
      <c r="G12" s="71"/>
      <c r="H12" s="94"/>
      <c r="I12" s="35">
        <v>61.25</v>
      </c>
      <c r="J12" s="86">
        <v>61.25</v>
      </c>
      <c r="K12" s="86">
        <v>31.5</v>
      </c>
      <c r="L12" s="86">
        <v>61.25</v>
      </c>
      <c r="M12" s="86">
        <v>31.5</v>
      </c>
      <c r="N12" s="196">
        <f t="shared" si="0"/>
        <v>371</v>
      </c>
      <c r="O12" s="225">
        <f ca="1">SUMPRODUCT(LARGE(D12:L12,ROW(INDIRECT("1:4"))))</f>
        <v>245</v>
      </c>
    </row>
    <row r="13" spans="1:15" s="19" customFormat="1" ht="15">
      <c r="A13" s="4">
        <v>6</v>
      </c>
      <c r="B13" s="194" t="s">
        <v>304</v>
      </c>
      <c r="C13" s="194" t="s">
        <v>305</v>
      </c>
      <c r="D13" s="63"/>
      <c r="E13" s="35">
        <v>61.25</v>
      </c>
      <c r="F13" s="35">
        <v>92.75</v>
      </c>
      <c r="G13" s="35">
        <v>92.75</v>
      </c>
      <c r="H13" s="94"/>
      <c r="I13" s="71"/>
      <c r="J13" s="168"/>
      <c r="K13" s="168"/>
      <c r="L13" s="168"/>
      <c r="M13" s="86">
        <v>31.5</v>
      </c>
      <c r="N13" s="196">
        <f t="shared" si="0"/>
        <v>278.25</v>
      </c>
      <c r="O13" s="225">
        <f>N13</f>
        <v>278.25</v>
      </c>
    </row>
    <row r="14" spans="1:15" s="19" customFormat="1" ht="15">
      <c r="A14" s="4">
        <v>7</v>
      </c>
      <c r="B14" s="194" t="s">
        <v>316</v>
      </c>
      <c r="C14" s="194" t="s">
        <v>317</v>
      </c>
      <c r="D14" s="64"/>
      <c r="E14" s="34">
        <v>31.5</v>
      </c>
      <c r="F14" s="71"/>
      <c r="G14" s="35">
        <v>31.5</v>
      </c>
      <c r="H14" s="94"/>
      <c r="I14" s="35">
        <v>15.75</v>
      </c>
      <c r="J14" s="86">
        <v>31.5</v>
      </c>
      <c r="K14" s="86">
        <v>31.5</v>
      </c>
      <c r="L14" s="86">
        <v>92.75</v>
      </c>
      <c r="M14" s="86">
        <v>31.5</v>
      </c>
      <c r="N14" s="196">
        <f t="shared" si="0"/>
        <v>266</v>
      </c>
      <c r="O14" s="225">
        <f ca="1">SUMPRODUCT(LARGE(D14:L14,ROW(INDIRECT("1:4"))))</f>
        <v>187.25</v>
      </c>
    </row>
    <row r="15" spans="1:15" s="19" customFormat="1" ht="14.25">
      <c r="A15" s="4">
        <v>8</v>
      </c>
      <c r="B15" s="16" t="s">
        <v>107</v>
      </c>
      <c r="C15" s="16" t="s">
        <v>108</v>
      </c>
      <c r="D15" s="34">
        <v>61.25</v>
      </c>
      <c r="E15" s="34">
        <v>61.25</v>
      </c>
      <c r="F15" s="71"/>
      <c r="G15" s="71"/>
      <c r="H15" s="94"/>
      <c r="I15" s="35">
        <v>31.5</v>
      </c>
      <c r="J15" s="168"/>
      <c r="K15" s="86">
        <v>31.5</v>
      </c>
      <c r="L15" s="168"/>
      <c r="M15" s="168"/>
      <c r="N15" s="196">
        <f t="shared" si="0"/>
        <v>185.5</v>
      </c>
      <c r="O15" s="225">
        <f ca="1">SUMPRODUCT(LARGE(D15:L15,ROW(INDIRECT("1:4"))))</f>
        <v>185.5</v>
      </c>
    </row>
    <row r="16" spans="1:15" s="19" customFormat="1" ht="14.25">
      <c r="A16" s="4">
        <v>9</v>
      </c>
      <c r="B16" s="193" t="s">
        <v>193</v>
      </c>
      <c r="C16" s="193" t="s">
        <v>12</v>
      </c>
      <c r="D16" s="34">
        <v>31.5</v>
      </c>
      <c r="E16" s="34">
        <v>31.5</v>
      </c>
      <c r="F16" s="35">
        <v>15.75</v>
      </c>
      <c r="G16" s="94"/>
      <c r="H16" s="94"/>
      <c r="I16" s="35">
        <v>31.5</v>
      </c>
      <c r="J16" s="168"/>
      <c r="K16" s="86">
        <v>15.75</v>
      </c>
      <c r="L16" s="168"/>
      <c r="M16" s="86">
        <v>31.5</v>
      </c>
      <c r="N16" s="196">
        <f t="shared" si="0"/>
        <v>157.5</v>
      </c>
      <c r="O16" s="219">
        <f ca="1">SUMPRODUCT(LARGE(D16:L16,ROW(INDIRECT("1:4"))))</f>
        <v>110.25</v>
      </c>
    </row>
    <row r="17" spans="1:15" s="19" customFormat="1" ht="14.25">
      <c r="A17" s="4">
        <v>10</v>
      </c>
      <c r="B17" s="193" t="s">
        <v>86</v>
      </c>
      <c r="C17" s="193" t="s">
        <v>182</v>
      </c>
      <c r="D17" s="34">
        <v>15.75</v>
      </c>
      <c r="E17" s="34">
        <v>15.75</v>
      </c>
      <c r="F17" s="71"/>
      <c r="G17" s="53">
        <v>31.5</v>
      </c>
      <c r="H17" s="94"/>
      <c r="I17" s="53">
        <v>31.5</v>
      </c>
      <c r="J17" s="168"/>
      <c r="K17" s="87">
        <v>15.75</v>
      </c>
      <c r="L17" s="87">
        <v>15.75</v>
      </c>
      <c r="M17" s="168"/>
      <c r="N17" s="27">
        <f t="shared" si="0"/>
        <v>126</v>
      </c>
      <c r="O17" s="225">
        <f ca="1">SUMPRODUCT(LARGE(D17:L17,ROW(INDIRECT("1:4"))))</f>
        <v>94.5</v>
      </c>
    </row>
    <row r="18" spans="1:15" s="19" customFormat="1" ht="15">
      <c r="A18" s="4">
        <v>11</v>
      </c>
      <c r="B18" s="194" t="s">
        <v>310</v>
      </c>
      <c r="C18" s="194" t="s">
        <v>11</v>
      </c>
      <c r="D18" s="64"/>
      <c r="E18" s="35">
        <v>15.75</v>
      </c>
      <c r="F18" s="71"/>
      <c r="G18" s="53">
        <v>15.75</v>
      </c>
      <c r="H18" s="94"/>
      <c r="I18" s="53">
        <v>31.5</v>
      </c>
      <c r="J18" s="87">
        <v>15.75</v>
      </c>
      <c r="K18" s="87">
        <v>15.75</v>
      </c>
      <c r="L18" s="87">
        <v>8.75</v>
      </c>
      <c r="M18" s="168"/>
      <c r="N18" s="27">
        <f t="shared" si="0"/>
        <v>103.25</v>
      </c>
      <c r="O18" s="219">
        <f>N18</f>
        <v>103.25</v>
      </c>
    </row>
    <row r="19" spans="1:15" s="19" customFormat="1" ht="14.25">
      <c r="A19" s="4">
        <v>12</v>
      </c>
      <c r="B19" s="20" t="s">
        <v>771</v>
      </c>
      <c r="C19" s="20" t="s">
        <v>772</v>
      </c>
      <c r="D19" s="71"/>
      <c r="E19" s="71"/>
      <c r="F19" s="71"/>
      <c r="G19" s="71"/>
      <c r="H19" s="94"/>
      <c r="I19" s="71"/>
      <c r="J19" s="87">
        <v>31.5</v>
      </c>
      <c r="K19" s="53">
        <v>61.25</v>
      </c>
      <c r="L19" s="168"/>
      <c r="M19" s="168"/>
      <c r="N19" s="27">
        <f t="shared" si="0"/>
        <v>92.75</v>
      </c>
      <c r="O19" s="219">
        <f>N19</f>
        <v>92.75</v>
      </c>
    </row>
    <row r="20" spans="1:15" s="19" customFormat="1" ht="14.25">
      <c r="A20" s="4">
        <v>13</v>
      </c>
      <c r="B20" s="195" t="s">
        <v>186</v>
      </c>
      <c r="C20" s="195" t="s">
        <v>187</v>
      </c>
      <c r="D20" s="35">
        <v>8.75</v>
      </c>
      <c r="E20" s="34">
        <v>8.75</v>
      </c>
      <c r="F20" s="53">
        <v>15.75</v>
      </c>
      <c r="G20" s="71"/>
      <c r="H20" s="94"/>
      <c r="I20" s="35">
        <v>15.75</v>
      </c>
      <c r="J20" s="215">
        <v>15.75</v>
      </c>
      <c r="K20" s="35">
        <v>15.75</v>
      </c>
      <c r="L20" s="35">
        <v>8.75</v>
      </c>
      <c r="M20" s="71"/>
      <c r="N20" s="27">
        <f t="shared" si="0"/>
        <v>89.25</v>
      </c>
      <c r="O20" s="219">
        <f ca="1">SUMPRODUCT(LARGE(D20:L20,ROW(INDIRECT("1:4"))))</f>
        <v>63</v>
      </c>
    </row>
    <row r="21" spans="1:15" s="19" customFormat="1" ht="15">
      <c r="A21" s="4">
        <v>14</v>
      </c>
      <c r="B21" s="194" t="s">
        <v>309</v>
      </c>
      <c r="C21" s="194" t="s">
        <v>124</v>
      </c>
      <c r="D21" s="64"/>
      <c r="E21" s="34">
        <v>15.75</v>
      </c>
      <c r="F21" s="71"/>
      <c r="G21" s="53">
        <v>31.5</v>
      </c>
      <c r="H21" s="141"/>
      <c r="I21" s="53">
        <v>8.75</v>
      </c>
      <c r="J21" s="53">
        <v>31.5</v>
      </c>
      <c r="K21" s="168"/>
      <c r="L21" s="168"/>
      <c r="M21" s="168"/>
      <c r="N21" s="27">
        <f t="shared" si="0"/>
        <v>87.5</v>
      </c>
      <c r="O21" s="219">
        <f>N21</f>
        <v>87.5</v>
      </c>
    </row>
    <row r="22" spans="1:15" s="19" customFormat="1" ht="15">
      <c r="A22" s="4">
        <v>15</v>
      </c>
      <c r="B22" s="20" t="s">
        <v>511</v>
      </c>
      <c r="C22" s="20" t="s">
        <v>512</v>
      </c>
      <c r="D22" s="64"/>
      <c r="E22" s="83"/>
      <c r="F22" s="53">
        <v>15.75</v>
      </c>
      <c r="G22" s="53">
        <v>61.25</v>
      </c>
      <c r="H22" s="94"/>
      <c r="I22" s="71"/>
      <c r="J22" s="71"/>
      <c r="K22" s="168"/>
      <c r="L22" s="168"/>
      <c r="M22" s="168"/>
      <c r="N22" s="27">
        <f t="shared" si="0"/>
        <v>77</v>
      </c>
      <c r="O22" s="219">
        <f>N22</f>
        <v>77</v>
      </c>
    </row>
    <row r="23" spans="1:15" s="19" customFormat="1" ht="14.25">
      <c r="A23" s="4">
        <v>16</v>
      </c>
      <c r="B23" s="193" t="s">
        <v>193</v>
      </c>
      <c r="C23" s="193" t="s">
        <v>34</v>
      </c>
      <c r="D23" s="35">
        <v>15.75</v>
      </c>
      <c r="E23" s="35">
        <v>8.75</v>
      </c>
      <c r="F23" s="35">
        <v>15.75</v>
      </c>
      <c r="G23" s="71"/>
      <c r="H23" s="141"/>
      <c r="I23" s="35">
        <v>15.75</v>
      </c>
      <c r="J23" s="71"/>
      <c r="K23" s="86">
        <v>15.75</v>
      </c>
      <c r="L23" s="168"/>
      <c r="M23" s="168"/>
      <c r="N23" s="27">
        <f t="shared" si="0"/>
        <v>71.75</v>
      </c>
      <c r="O23" s="219">
        <f ca="1">SUMPRODUCT(LARGE(D23:L23,ROW(INDIRECT("1:4"))))</f>
        <v>63</v>
      </c>
    </row>
    <row r="24" spans="1:15" s="19" customFormat="1" ht="15">
      <c r="A24" s="4">
        <v>17</v>
      </c>
      <c r="B24" s="20" t="s">
        <v>625</v>
      </c>
      <c r="C24" s="20" t="s">
        <v>160</v>
      </c>
      <c r="D24" s="64"/>
      <c r="E24" s="83"/>
      <c r="F24" s="64"/>
      <c r="G24" s="64"/>
      <c r="H24" s="88">
        <v>70</v>
      </c>
      <c r="I24" s="64"/>
      <c r="J24" s="64"/>
      <c r="K24" s="173"/>
      <c r="L24" s="173"/>
      <c r="M24" s="173"/>
      <c r="N24" s="27">
        <f t="shared" si="0"/>
        <v>70</v>
      </c>
      <c r="O24" s="219">
        <f>N24</f>
        <v>70</v>
      </c>
    </row>
    <row r="25" spans="1:15" s="19" customFormat="1" ht="15">
      <c r="A25" s="4">
        <v>18</v>
      </c>
      <c r="B25" s="20" t="s">
        <v>311</v>
      </c>
      <c r="C25" s="20" t="s">
        <v>11</v>
      </c>
      <c r="D25" s="64"/>
      <c r="E25" s="35">
        <v>15.75</v>
      </c>
      <c r="F25" s="71"/>
      <c r="G25" s="71"/>
      <c r="H25" s="94"/>
      <c r="I25" s="53">
        <v>15.75</v>
      </c>
      <c r="J25" s="71"/>
      <c r="K25" s="87">
        <v>31.5</v>
      </c>
      <c r="L25" s="168"/>
      <c r="M25" s="168"/>
      <c r="N25" s="27">
        <f t="shared" si="0"/>
        <v>63</v>
      </c>
      <c r="O25" s="219">
        <f>N25</f>
        <v>63</v>
      </c>
    </row>
    <row r="26" spans="1:15" s="19" customFormat="1" ht="15">
      <c r="A26" s="4">
        <v>19</v>
      </c>
      <c r="B26" s="20" t="s">
        <v>509</v>
      </c>
      <c r="C26" s="20" t="s">
        <v>61</v>
      </c>
      <c r="D26" s="64"/>
      <c r="E26" s="83"/>
      <c r="F26" s="53">
        <v>31.5</v>
      </c>
      <c r="G26" s="53">
        <v>31.5</v>
      </c>
      <c r="H26" s="94"/>
      <c r="I26" s="71"/>
      <c r="J26" s="71"/>
      <c r="K26" s="168"/>
      <c r="L26" s="168"/>
      <c r="M26" s="168"/>
      <c r="N26" s="27">
        <f t="shared" si="0"/>
        <v>63</v>
      </c>
      <c r="O26" s="219">
        <f>N26</f>
        <v>63</v>
      </c>
    </row>
    <row r="27" spans="1:15" s="19" customFormat="1" ht="14.25">
      <c r="A27" s="4">
        <v>20</v>
      </c>
      <c r="B27" s="16" t="s">
        <v>189</v>
      </c>
      <c r="C27" s="16" t="s">
        <v>138</v>
      </c>
      <c r="D27" s="36">
        <v>61.25</v>
      </c>
      <c r="E27" s="66"/>
      <c r="F27" s="71"/>
      <c r="G27" s="71"/>
      <c r="H27" s="94"/>
      <c r="I27" s="71"/>
      <c r="J27" s="71"/>
      <c r="K27" s="168"/>
      <c r="L27" s="168"/>
      <c r="M27" s="168"/>
      <c r="N27" s="27">
        <f t="shared" si="0"/>
        <v>61.25</v>
      </c>
      <c r="O27" s="219">
        <f>N27</f>
        <v>61.25</v>
      </c>
    </row>
    <row r="28" spans="1:15" s="19" customFormat="1" ht="14.25">
      <c r="A28" s="4">
        <v>21</v>
      </c>
      <c r="B28" s="193" t="s">
        <v>188</v>
      </c>
      <c r="C28" s="193" t="s">
        <v>183</v>
      </c>
      <c r="D28" s="36">
        <v>8.75</v>
      </c>
      <c r="E28" s="67"/>
      <c r="F28" s="35">
        <v>31.5</v>
      </c>
      <c r="G28" s="71"/>
      <c r="H28" s="141"/>
      <c r="I28" s="35">
        <v>8.75</v>
      </c>
      <c r="J28" s="35">
        <v>8.75</v>
      </c>
      <c r="K28" s="168"/>
      <c r="L28" s="86">
        <v>0</v>
      </c>
      <c r="M28" s="168"/>
      <c r="N28" s="27">
        <f t="shared" si="0"/>
        <v>57.75</v>
      </c>
      <c r="O28" s="219">
        <f ca="1">SUMPRODUCT(LARGE(D28:L28,ROW(INDIRECT("1:4"))))</f>
        <v>57.75</v>
      </c>
    </row>
    <row r="29" spans="1:15" s="19" customFormat="1" ht="14.25">
      <c r="A29" s="4">
        <v>22</v>
      </c>
      <c r="B29" s="20" t="s">
        <v>770</v>
      </c>
      <c r="C29" s="20" t="s">
        <v>108</v>
      </c>
      <c r="D29" s="71"/>
      <c r="E29" s="71"/>
      <c r="F29" s="71"/>
      <c r="G29" s="71"/>
      <c r="H29" s="94"/>
      <c r="I29" s="71"/>
      <c r="J29" s="53">
        <v>31.5</v>
      </c>
      <c r="K29" s="87">
        <v>15.75</v>
      </c>
      <c r="L29" s="87">
        <v>8.75</v>
      </c>
      <c r="M29" s="168"/>
      <c r="N29" s="27">
        <f t="shared" si="0"/>
        <v>56</v>
      </c>
      <c r="O29" s="219">
        <f>N29</f>
        <v>56</v>
      </c>
    </row>
    <row r="30" spans="1:15" ht="15">
      <c r="A30" s="15">
        <v>23</v>
      </c>
      <c r="B30" s="20" t="s">
        <v>626</v>
      </c>
      <c r="C30" s="20" t="s">
        <v>627</v>
      </c>
      <c r="D30" s="64"/>
      <c r="E30" s="83"/>
      <c r="F30" s="64"/>
      <c r="G30" s="64"/>
      <c r="H30" s="53">
        <v>53</v>
      </c>
      <c r="I30" s="64"/>
      <c r="J30" s="64"/>
      <c r="K30" s="64"/>
      <c r="L30" s="64"/>
      <c r="M30" s="64"/>
      <c r="N30" s="27">
        <f t="shared" si="0"/>
        <v>53</v>
      </c>
      <c r="O30" s="219">
        <f>N30</f>
        <v>53</v>
      </c>
    </row>
    <row r="31" spans="1:15" ht="15">
      <c r="A31" s="15">
        <v>24</v>
      </c>
      <c r="B31" s="20" t="s">
        <v>316</v>
      </c>
      <c r="C31" s="20" t="s">
        <v>322</v>
      </c>
      <c r="D31" s="64"/>
      <c r="E31" s="35">
        <v>0</v>
      </c>
      <c r="F31" s="71"/>
      <c r="G31" s="71"/>
      <c r="H31" s="71"/>
      <c r="I31" s="35">
        <v>8.75</v>
      </c>
      <c r="J31" s="35">
        <v>15.75</v>
      </c>
      <c r="K31" s="35">
        <v>8.75</v>
      </c>
      <c r="L31" s="35">
        <v>15.75</v>
      </c>
      <c r="M31" s="71"/>
      <c r="N31" s="27">
        <f t="shared" si="0"/>
        <v>49</v>
      </c>
      <c r="O31" s="219">
        <f ca="1">SUMPRODUCT(LARGE(D31:L31,ROW(INDIRECT("1:4"))))</f>
        <v>49</v>
      </c>
    </row>
    <row r="32" spans="1:15" ht="15">
      <c r="A32" s="15">
        <v>25</v>
      </c>
      <c r="B32" s="20" t="s">
        <v>197</v>
      </c>
      <c r="C32" s="20" t="s">
        <v>72</v>
      </c>
      <c r="D32" s="35">
        <v>8.75</v>
      </c>
      <c r="E32" s="67"/>
      <c r="F32" s="71"/>
      <c r="G32" s="71"/>
      <c r="H32" s="71"/>
      <c r="I32" s="53">
        <v>8.75</v>
      </c>
      <c r="J32" s="53">
        <v>15.75</v>
      </c>
      <c r="K32" s="53">
        <v>15.75</v>
      </c>
      <c r="L32" s="71"/>
      <c r="M32" s="71"/>
      <c r="N32" s="27">
        <f t="shared" si="0"/>
        <v>49</v>
      </c>
      <c r="O32" s="219">
        <f ca="1">SUMPRODUCT(LARGE(D32:L32,ROW(INDIRECT("1:4"))))</f>
        <v>49</v>
      </c>
    </row>
    <row r="33" spans="1:15" ht="15">
      <c r="A33" s="15">
        <v>26</v>
      </c>
      <c r="B33" s="20" t="s">
        <v>510</v>
      </c>
      <c r="C33" s="20" t="s">
        <v>30</v>
      </c>
      <c r="D33" s="64"/>
      <c r="E33" s="83"/>
      <c r="F33" s="53">
        <v>31.5</v>
      </c>
      <c r="G33" s="53">
        <v>15.75</v>
      </c>
      <c r="H33" s="71"/>
      <c r="I33" s="71"/>
      <c r="J33" s="71"/>
      <c r="K33" s="71"/>
      <c r="L33" s="71"/>
      <c r="M33" s="71"/>
      <c r="N33" s="27">
        <f t="shared" si="0"/>
        <v>47.25</v>
      </c>
      <c r="O33" s="219">
        <f>N33</f>
        <v>47.25</v>
      </c>
    </row>
    <row r="34" spans="1:15" ht="15">
      <c r="A34" s="15">
        <v>27</v>
      </c>
      <c r="B34" s="193" t="s">
        <v>194</v>
      </c>
      <c r="C34" s="193" t="s">
        <v>31</v>
      </c>
      <c r="D34" s="34">
        <v>15.75</v>
      </c>
      <c r="E34" s="65"/>
      <c r="F34" s="35">
        <v>31.5</v>
      </c>
      <c r="G34" s="71"/>
      <c r="H34" s="71"/>
      <c r="I34" s="71"/>
      <c r="J34" s="71"/>
      <c r="K34" s="71"/>
      <c r="L34" s="71"/>
      <c r="M34" s="71"/>
      <c r="N34" s="27">
        <f t="shared" si="0"/>
        <v>47.25</v>
      </c>
      <c r="O34" s="219">
        <f>N34</f>
        <v>47.25</v>
      </c>
    </row>
    <row r="35" spans="1:15" ht="15">
      <c r="A35" s="15">
        <v>28</v>
      </c>
      <c r="B35" s="20" t="s">
        <v>773</v>
      </c>
      <c r="C35" s="20" t="s">
        <v>34</v>
      </c>
      <c r="D35" s="71"/>
      <c r="E35" s="71"/>
      <c r="F35" s="71"/>
      <c r="G35" s="71"/>
      <c r="H35" s="71"/>
      <c r="I35" s="71"/>
      <c r="J35" s="53">
        <v>15.75</v>
      </c>
      <c r="K35" s="53">
        <v>8.75</v>
      </c>
      <c r="L35" s="53">
        <v>15.75</v>
      </c>
      <c r="M35" s="71"/>
      <c r="N35" s="27">
        <f t="shared" si="0"/>
        <v>40.25</v>
      </c>
      <c r="O35" s="219">
        <f>N35</f>
        <v>40.25</v>
      </c>
    </row>
    <row r="36" spans="1:15" ht="15">
      <c r="A36" s="15">
        <v>29</v>
      </c>
      <c r="B36" s="16" t="s">
        <v>185</v>
      </c>
      <c r="C36" s="16" t="s">
        <v>169</v>
      </c>
      <c r="D36" s="34">
        <v>8.75</v>
      </c>
      <c r="E36" s="65"/>
      <c r="F36" s="71"/>
      <c r="G36" s="71"/>
      <c r="H36" s="71"/>
      <c r="I36" s="35">
        <v>8.75</v>
      </c>
      <c r="J36" s="35">
        <v>8.75</v>
      </c>
      <c r="K36" s="35">
        <v>8.75</v>
      </c>
      <c r="L36" s="71"/>
      <c r="M36" s="71"/>
      <c r="N36" s="27">
        <f t="shared" si="0"/>
        <v>35</v>
      </c>
      <c r="O36" s="219">
        <f ca="1">SUMPRODUCT(LARGE(D36:L36,ROW(INDIRECT("1:4"))))</f>
        <v>35</v>
      </c>
    </row>
    <row r="37" spans="1:15" ht="15">
      <c r="A37" s="15">
        <v>30</v>
      </c>
      <c r="B37" s="20" t="s">
        <v>628</v>
      </c>
      <c r="C37" s="20" t="s">
        <v>629</v>
      </c>
      <c r="D37" s="64"/>
      <c r="E37" s="83"/>
      <c r="F37" s="64"/>
      <c r="G37" s="64"/>
      <c r="H37" s="53">
        <v>35</v>
      </c>
      <c r="I37" s="64"/>
      <c r="J37" s="64"/>
      <c r="K37" s="64"/>
      <c r="L37" s="64"/>
      <c r="M37" s="64"/>
      <c r="N37" s="27">
        <f t="shared" si="0"/>
        <v>35</v>
      </c>
      <c r="O37" s="219">
        <f aca="true" t="shared" si="1" ref="O37:O45">N37</f>
        <v>35</v>
      </c>
    </row>
    <row r="38" spans="1:15" ht="15">
      <c r="A38" s="15">
        <v>31</v>
      </c>
      <c r="B38" s="20" t="s">
        <v>630</v>
      </c>
      <c r="C38" s="20" t="s">
        <v>72</v>
      </c>
      <c r="D38" s="64"/>
      <c r="E38" s="83"/>
      <c r="F38" s="64"/>
      <c r="G38" s="64"/>
      <c r="H38" s="53">
        <v>35</v>
      </c>
      <c r="I38" s="64"/>
      <c r="J38" s="64"/>
      <c r="K38" s="64"/>
      <c r="L38" s="64"/>
      <c r="M38" s="64"/>
      <c r="N38" s="27">
        <f t="shared" si="0"/>
        <v>35</v>
      </c>
      <c r="O38" s="219">
        <f t="shared" si="1"/>
        <v>35</v>
      </c>
    </row>
    <row r="39" spans="1:15" ht="15">
      <c r="A39" s="15">
        <v>32</v>
      </c>
      <c r="B39" s="20" t="s">
        <v>697</v>
      </c>
      <c r="C39" s="20" t="s">
        <v>398</v>
      </c>
      <c r="D39" s="64"/>
      <c r="E39" s="83"/>
      <c r="F39" s="64"/>
      <c r="G39" s="64"/>
      <c r="H39" s="64"/>
      <c r="I39" s="53">
        <v>15.75</v>
      </c>
      <c r="J39" s="71"/>
      <c r="K39" s="71"/>
      <c r="L39" s="53">
        <v>15.75</v>
      </c>
      <c r="M39" s="71"/>
      <c r="N39" s="27">
        <f t="shared" si="0"/>
        <v>31.5</v>
      </c>
      <c r="O39" s="219">
        <f t="shared" si="1"/>
        <v>31.5</v>
      </c>
    </row>
    <row r="40" spans="1:15" ht="15">
      <c r="A40" s="15">
        <v>33</v>
      </c>
      <c r="B40" s="20" t="s">
        <v>698</v>
      </c>
      <c r="C40" s="20" t="s">
        <v>699</v>
      </c>
      <c r="D40" s="64"/>
      <c r="E40" s="83"/>
      <c r="F40" s="64"/>
      <c r="G40" s="64"/>
      <c r="H40" s="64"/>
      <c r="I40" s="53">
        <v>15.75</v>
      </c>
      <c r="J40" s="71"/>
      <c r="K40" s="71"/>
      <c r="L40" s="53">
        <v>15.75</v>
      </c>
      <c r="M40" s="71"/>
      <c r="N40" s="27">
        <f aca="true" t="shared" si="2" ref="N40:N71">SUM(D40:M40)</f>
        <v>31.5</v>
      </c>
      <c r="O40" s="219">
        <f t="shared" si="1"/>
        <v>31.5</v>
      </c>
    </row>
    <row r="41" spans="1:15" ht="15">
      <c r="A41" s="15">
        <v>34</v>
      </c>
      <c r="B41" s="16" t="s">
        <v>95</v>
      </c>
      <c r="C41" s="16" t="s">
        <v>15</v>
      </c>
      <c r="D41" s="34">
        <v>31.5</v>
      </c>
      <c r="E41" s="67"/>
      <c r="F41" s="71"/>
      <c r="G41" s="71"/>
      <c r="H41" s="71"/>
      <c r="I41" s="71"/>
      <c r="J41" s="71"/>
      <c r="K41" s="71"/>
      <c r="L41" s="71"/>
      <c r="M41" s="71"/>
      <c r="N41" s="27">
        <f t="shared" si="2"/>
        <v>31.5</v>
      </c>
      <c r="O41" s="219">
        <f t="shared" si="1"/>
        <v>31.5</v>
      </c>
    </row>
    <row r="42" spans="1:15" ht="15">
      <c r="A42" s="15">
        <v>35</v>
      </c>
      <c r="B42" s="20" t="s">
        <v>306</v>
      </c>
      <c r="C42" s="20" t="s">
        <v>307</v>
      </c>
      <c r="D42" s="63"/>
      <c r="E42" s="35">
        <v>31.5</v>
      </c>
      <c r="F42" s="71"/>
      <c r="G42" s="71"/>
      <c r="H42" s="71"/>
      <c r="I42" s="71"/>
      <c r="J42" s="71"/>
      <c r="K42" s="71"/>
      <c r="L42" s="71"/>
      <c r="M42" s="71"/>
      <c r="N42" s="27">
        <f t="shared" si="2"/>
        <v>31.5</v>
      </c>
      <c r="O42" s="219">
        <f t="shared" si="1"/>
        <v>31.5</v>
      </c>
    </row>
    <row r="43" spans="1:15" ht="15">
      <c r="A43" s="15">
        <v>36</v>
      </c>
      <c r="B43" s="20" t="s">
        <v>854</v>
      </c>
      <c r="C43" s="20" t="s">
        <v>676</v>
      </c>
      <c r="D43" s="64"/>
      <c r="E43" s="83"/>
      <c r="F43" s="64"/>
      <c r="G43" s="64"/>
      <c r="H43" s="64"/>
      <c r="I43" s="64"/>
      <c r="J43" s="64"/>
      <c r="K43" s="53">
        <v>8.75</v>
      </c>
      <c r="L43" s="53">
        <v>15.75</v>
      </c>
      <c r="M43" s="71"/>
      <c r="N43" s="27">
        <f t="shared" si="2"/>
        <v>24.5</v>
      </c>
      <c r="O43" s="219">
        <f t="shared" si="1"/>
        <v>24.5</v>
      </c>
    </row>
    <row r="44" spans="1:15" ht="15">
      <c r="A44" s="15">
        <v>37</v>
      </c>
      <c r="B44" s="20" t="s">
        <v>312</v>
      </c>
      <c r="C44" s="20" t="s">
        <v>30</v>
      </c>
      <c r="D44" s="64"/>
      <c r="E44" s="34">
        <v>15.75</v>
      </c>
      <c r="F44" s="71"/>
      <c r="G44" s="71"/>
      <c r="H44" s="71"/>
      <c r="I44" s="71"/>
      <c r="J44" s="71"/>
      <c r="K44" s="71"/>
      <c r="L44" s="53">
        <v>8.75</v>
      </c>
      <c r="M44" s="71"/>
      <c r="N44" s="45">
        <f t="shared" si="2"/>
        <v>24.5</v>
      </c>
      <c r="O44" s="219">
        <f t="shared" si="1"/>
        <v>24.5</v>
      </c>
    </row>
    <row r="45" spans="1:15" ht="15">
      <c r="A45" s="15">
        <v>38</v>
      </c>
      <c r="B45" s="20" t="s">
        <v>695</v>
      </c>
      <c r="C45" s="20" t="s">
        <v>12</v>
      </c>
      <c r="D45" s="64"/>
      <c r="E45" s="83"/>
      <c r="F45" s="64"/>
      <c r="G45" s="64"/>
      <c r="H45" s="64"/>
      <c r="I45" s="53">
        <v>15.75</v>
      </c>
      <c r="J45" s="71"/>
      <c r="K45" s="71"/>
      <c r="L45" s="53">
        <v>8.75</v>
      </c>
      <c r="M45" s="71"/>
      <c r="N45" s="45">
        <f t="shared" si="2"/>
        <v>24.5</v>
      </c>
      <c r="O45" s="219">
        <f t="shared" si="1"/>
        <v>24.5</v>
      </c>
    </row>
    <row r="46" spans="1:15" ht="15">
      <c r="A46" s="15">
        <v>39</v>
      </c>
      <c r="B46" s="20" t="s">
        <v>870</v>
      </c>
      <c r="C46" s="20" t="s">
        <v>34</v>
      </c>
      <c r="D46" s="35">
        <v>8.75</v>
      </c>
      <c r="E46" s="36">
        <v>0</v>
      </c>
      <c r="F46" s="71"/>
      <c r="G46" s="71"/>
      <c r="H46" s="71"/>
      <c r="I46" s="53">
        <v>0</v>
      </c>
      <c r="J46" s="53">
        <v>15.75</v>
      </c>
      <c r="K46" s="53">
        <v>0</v>
      </c>
      <c r="L46" s="53">
        <v>0</v>
      </c>
      <c r="M46" s="71"/>
      <c r="N46" s="45">
        <f t="shared" si="2"/>
        <v>24.5</v>
      </c>
      <c r="O46" s="219">
        <f ca="1">SUMPRODUCT(LARGE(D46:L46,ROW(INDIRECT("1:4"))))</f>
        <v>24.5</v>
      </c>
    </row>
    <row r="47" spans="1:15" ht="15">
      <c r="A47" s="15">
        <v>40</v>
      </c>
      <c r="B47" s="20" t="s">
        <v>196</v>
      </c>
      <c r="C47" s="20" t="s">
        <v>11</v>
      </c>
      <c r="D47" s="36">
        <v>8.75</v>
      </c>
      <c r="E47" s="66"/>
      <c r="F47" s="71"/>
      <c r="G47" s="71"/>
      <c r="H47" s="71"/>
      <c r="I47" s="71"/>
      <c r="J47" s="35">
        <v>15.75</v>
      </c>
      <c r="K47" s="71"/>
      <c r="L47" s="71"/>
      <c r="M47" s="71"/>
      <c r="N47" s="45">
        <f t="shared" si="2"/>
        <v>24.5</v>
      </c>
      <c r="O47" s="219">
        <f aca="true" t="shared" si="3" ref="O47:O78">N47</f>
        <v>24.5</v>
      </c>
    </row>
    <row r="48" spans="1:15" ht="15">
      <c r="A48" s="15">
        <v>41</v>
      </c>
      <c r="B48" s="16" t="s">
        <v>191</v>
      </c>
      <c r="C48" s="16" t="s">
        <v>149</v>
      </c>
      <c r="D48" s="34">
        <v>15.75</v>
      </c>
      <c r="E48" s="67"/>
      <c r="F48" s="71"/>
      <c r="G48" s="71"/>
      <c r="H48" s="71"/>
      <c r="I48" s="53">
        <v>8.75</v>
      </c>
      <c r="J48" s="71"/>
      <c r="K48" s="71"/>
      <c r="L48" s="71"/>
      <c r="M48" s="71"/>
      <c r="N48" s="45">
        <f t="shared" si="2"/>
        <v>24.5</v>
      </c>
      <c r="O48" s="219">
        <f t="shared" si="3"/>
        <v>24.5</v>
      </c>
    </row>
    <row r="49" spans="1:15" ht="15">
      <c r="A49" s="15">
        <v>42</v>
      </c>
      <c r="B49" s="16" t="s">
        <v>195</v>
      </c>
      <c r="C49" s="16" t="s">
        <v>77</v>
      </c>
      <c r="D49" s="36">
        <v>15.75</v>
      </c>
      <c r="E49" s="36">
        <v>0</v>
      </c>
      <c r="F49" s="71"/>
      <c r="G49" s="71"/>
      <c r="H49" s="71"/>
      <c r="I49" s="35">
        <v>8.75</v>
      </c>
      <c r="J49" s="71"/>
      <c r="K49" s="71"/>
      <c r="L49" s="71"/>
      <c r="M49" s="71"/>
      <c r="N49" s="45">
        <f t="shared" si="2"/>
        <v>24.5</v>
      </c>
      <c r="O49" s="219">
        <f t="shared" si="3"/>
        <v>24.5</v>
      </c>
    </row>
    <row r="50" spans="1:15" ht="15">
      <c r="A50" s="15">
        <v>43</v>
      </c>
      <c r="B50" s="139" t="s">
        <v>634</v>
      </c>
      <c r="C50" s="20" t="s">
        <v>635</v>
      </c>
      <c r="D50" s="64"/>
      <c r="E50" s="83"/>
      <c r="F50" s="64"/>
      <c r="G50" s="64"/>
      <c r="H50" s="53">
        <v>18</v>
      </c>
      <c r="I50" s="64"/>
      <c r="J50" s="64"/>
      <c r="K50" s="64"/>
      <c r="L50" s="64"/>
      <c r="M50" s="64"/>
      <c r="N50" s="45">
        <f t="shared" si="2"/>
        <v>18</v>
      </c>
      <c r="O50" s="219">
        <f t="shared" si="3"/>
        <v>18</v>
      </c>
    </row>
    <row r="51" spans="1:15" ht="15">
      <c r="A51" s="15">
        <v>44</v>
      </c>
      <c r="B51" s="20" t="s">
        <v>636</v>
      </c>
      <c r="C51" s="20" t="s">
        <v>216</v>
      </c>
      <c r="D51" s="64"/>
      <c r="E51" s="83"/>
      <c r="F51" s="64"/>
      <c r="G51" s="64"/>
      <c r="H51" s="53">
        <v>18</v>
      </c>
      <c r="I51" s="64"/>
      <c r="J51" s="64"/>
      <c r="K51" s="64"/>
      <c r="L51" s="64"/>
      <c r="M51" s="64"/>
      <c r="N51" s="45">
        <f t="shared" si="2"/>
        <v>18</v>
      </c>
      <c r="O51" s="219">
        <f t="shared" si="3"/>
        <v>18</v>
      </c>
    </row>
    <row r="52" spans="1:15" ht="15">
      <c r="A52" s="15">
        <v>45</v>
      </c>
      <c r="B52" s="20" t="s">
        <v>631</v>
      </c>
      <c r="C52" s="20" t="s">
        <v>33</v>
      </c>
      <c r="D52" s="64"/>
      <c r="E52" s="83"/>
      <c r="F52" s="64"/>
      <c r="G52" s="64"/>
      <c r="H52" s="53">
        <v>18</v>
      </c>
      <c r="I52" s="64"/>
      <c r="J52" s="64"/>
      <c r="K52" s="64"/>
      <c r="L52" s="64"/>
      <c r="M52" s="64"/>
      <c r="N52" s="45">
        <f t="shared" si="2"/>
        <v>18</v>
      </c>
      <c r="O52" s="219">
        <f t="shared" si="3"/>
        <v>18</v>
      </c>
    </row>
    <row r="53" spans="1:15" ht="15">
      <c r="A53" s="15">
        <v>46</v>
      </c>
      <c r="B53" s="20" t="s">
        <v>632</v>
      </c>
      <c r="C53" s="20" t="s">
        <v>633</v>
      </c>
      <c r="D53" s="64"/>
      <c r="E53" s="83"/>
      <c r="F53" s="64"/>
      <c r="G53" s="64"/>
      <c r="H53" s="53">
        <v>18</v>
      </c>
      <c r="I53" s="64"/>
      <c r="J53" s="64"/>
      <c r="K53" s="64"/>
      <c r="L53" s="64"/>
      <c r="M53" s="64"/>
      <c r="N53" s="45">
        <f t="shared" si="2"/>
        <v>18</v>
      </c>
      <c r="O53" s="219">
        <f t="shared" si="3"/>
        <v>18</v>
      </c>
    </row>
    <row r="54" spans="1:15" ht="15">
      <c r="A54" s="15">
        <v>47</v>
      </c>
      <c r="B54" s="20" t="s">
        <v>315</v>
      </c>
      <c r="C54" s="20" t="s">
        <v>155</v>
      </c>
      <c r="D54" s="64"/>
      <c r="E54" s="35">
        <v>8.75</v>
      </c>
      <c r="F54" s="71"/>
      <c r="G54" s="71"/>
      <c r="H54" s="71"/>
      <c r="I54" s="71"/>
      <c r="J54" s="71"/>
      <c r="K54" s="71"/>
      <c r="L54" s="35">
        <v>8.75</v>
      </c>
      <c r="M54" s="71"/>
      <c r="N54" s="45">
        <f t="shared" si="2"/>
        <v>17.5</v>
      </c>
      <c r="O54" s="219">
        <f t="shared" si="3"/>
        <v>17.5</v>
      </c>
    </row>
    <row r="55" spans="1:15" ht="15">
      <c r="A55" s="15">
        <v>48</v>
      </c>
      <c r="B55" s="20" t="s">
        <v>702</v>
      </c>
      <c r="C55" s="20" t="s">
        <v>703</v>
      </c>
      <c r="D55" s="64"/>
      <c r="E55" s="83"/>
      <c r="F55" s="64"/>
      <c r="G55" s="64"/>
      <c r="H55" s="64"/>
      <c r="I55" s="53">
        <v>0</v>
      </c>
      <c r="J55" s="71"/>
      <c r="K55" s="71"/>
      <c r="L55" s="53">
        <v>15.75</v>
      </c>
      <c r="M55" s="71"/>
      <c r="N55" s="45">
        <f t="shared" si="2"/>
        <v>15.75</v>
      </c>
      <c r="O55" s="219">
        <f t="shared" si="3"/>
        <v>15.75</v>
      </c>
    </row>
    <row r="56" spans="1:15" ht="15">
      <c r="A56" s="15">
        <v>49</v>
      </c>
      <c r="B56" s="20" t="s">
        <v>400</v>
      </c>
      <c r="C56" s="20" t="s">
        <v>640</v>
      </c>
      <c r="D56" s="64"/>
      <c r="E56" s="83"/>
      <c r="F56" s="64"/>
      <c r="G56" s="64"/>
      <c r="H56" s="64"/>
      <c r="I56" s="64"/>
      <c r="J56" s="64"/>
      <c r="K56" s="64"/>
      <c r="L56" s="35">
        <v>15.75</v>
      </c>
      <c r="M56" s="71"/>
      <c r="N56" s="45">
        <f t="shared" si="2"/>
        <v>15.75</v>
      </c>
      <c r="O56" s="234">
        <f t="shared" si="3"/>
        <v>15.75</v>
      </c>
    </row>
    <row r="57" spans="1:15" ht="15">
      <c r="A57" s="15">
        <v>50</v>
      </c>
      <c r="B57" s="20" t="s">
        <v>774</v>
      </c>
      <c r="C57" s="20" t="s">
        <v>146</v>
      </c>
      <c r="D57" s="71"/>
      <c r="E57" s="71"/>
      <c r="F57" s="71"/>
      <c r="G57" s="71"/>
      <c r="H57" s="71"/>
      <c r="I57" s="71"/>
      <c r="J57" s="53">
        <v>15.75</v>
      </c>
      <c r="K57" s="71"/>
      <c r="L57" s="71"/>
      <c r="M57" s="71"/>
      <c r="N57" s="45">
        <f t="shared" si="2"/>
        <v>15.75</v>
      </c>
      <c r="O57" s="219">
        <f t="shared" si="3"/>
        <v>15.75</v>
      </c>
    </row>
    <row r="58" spans="1:15" ht="15">
      <c r="A58" s="15">
        <v>51</v>
      </c>
      <c r="B58" s="20" t="s">
        <v>513</v>
      </c>
      <c r="C58" s="20" t="s">
        <v>514</v>
      </c>
      <c r="D58" s="64"/>
      <c r="E58" s="83"/>
      <c r="F58" s="53">
        <v>15.75</v>
      </c>
      <c r="G58" s="71"/>
      <c r="H58" s="71"/>
      <c r="I58" s="71"/>
      <c r="J58" s="71"/>
      <c r="K58" s="71"/>
      <c r="L58" s="71"/>
      <c r="M58" s="71"/>
      <c r="N58" s="45">
        <f t="shared" si="2"/>
        <v>15.75</v>
      </c>
      <c r="O58" s="219">
        <f t="shared" si="3"/>
        <v>15.75</v>
      </c>
    </row>
    <row r="59" spans="1:15" ht="15">
      <c r="A59" s="15">
        <v>52</v>
      </c>
      <c r="B59" s="20" t="s">
        <v>839</v>
      </c>
      <c r="C59" s="20" t="s">
        <v>851</v>
      </c>
      <c r="D59" s="64"/>
      <c r="E59" s="83"/>
      <c r="F59" s="64"/>
      <c r="G59" s="64"/>
      <c r="H59" s="64"/>
      <c r="I59" s="64"/>
      <c r="J59" s="64"/>
      <c r="K59" s="53">
        <v>15.75</v>
      </c>
      <c r="L59" s="71"/>
      <c r="M59" s="71"/>
      <c r="N59" s="45">
        <f t="shared" si="2"/>
        <v>15.75</v>
      </c>
      <c r="O59" s="219">
        <f t="shared" si="3"/>
        <v>15.75</v>
      </c>
    </row>
    <row r="60" spans="1:15" ht="15">
      <c r="A60" s="15">
        <v>53</v>
      </c>
      <c r="B60" s="20" t="s">
        <v>515</v>
      </c>
      <c r="C60" s="20" t="s">
        <v>516</v>
      </c>
      <c r="D60" s="64"/>
      <c r="E60" s="83"/>
      <c r="F60" s="53">
        <v>15.75</v>
      </c>
      <c r="G60" s="71"/>
      <c r="H60" s="71"/>
      <c r="I60" s="71"/>
      <c r="J60" s="71"/>
      <c r="K60" s="71"/>
      <c r="L60" s="71"/>
      <c r="M60" s="71"/>
      <c r="N60" s="45">
        <f t="shared" si="2"/>
        <v>15.75</v>
      </c>
      <c r="O60" s="219">
        <f t="shared" si="3"/>
        <v>15.75</v>
      </c>
    </row>
    <row r="61" spans="1:15" ht="15">
      <c r="A61" s="15">
        <v>54</v>
      </c>
      <c r="B61" s="16" t="s">
        <v>190</v>
      </c>
      <c r="C61" s="16" t="s">
        <v>27</v>
      </c>
      <c r="D61" s="35">
        <v>15.75</v>
      </c>
      <c r="E61" s="67"/>
      <c r="F61" s="71"/>
      <c r="G61" s="71"/>
      <c r="H61" s="71"/>
      <c r="I61" s="71"/>
      <c r="J61" s="71"/>
      <c r="K61" s="71"/>
      <c r="L61" s="71"/>
      <c r="M61" s="71"/>
      <c r="N61" s="45">
        <f t="shared" si="2"/>
        <v>15.75</v>
      </c>
      <c r="O61" s="219">
        <f t="shared" si="3"/>
        <v>15.75</v>
      </c>
    </row>
    <row r="62" spans="1:15" ht="15">
      <c r="A62" s="15">
        <v>55</v>
      </c>
      <c r="B62" s="20" t="s">
        <v>596</v>
      </c>
      <c r="C62" s="20" t="s">
        <v>597</v>
      </c>
      <c r="D62" s="64"/>
      <c r="E62" s="83"/>
      <c r="F62" s="64"/>
      <c r="G62" s="126">
        <v>15.75</v>
      </c>
      <c r="H62" s="71"/>
      <c r="I62" s="71"/>
      <c r="J62" s="71"/>
      <c r="K62" s="71"/>
      <c r="L62" s="71"/>
      <c r="M62" s="71"/>
      <c r="N62" s="45">
        <f t="shared" si="2"/>
        <v>15.75</v>
      </c>
      <c r="O62" s="219">
        <f t="shared" si="3"/>
        <v>15.75</v>
      </c>
    </row>
    <row r="63" spans="1:15" ht="15">
      <c r="A63" s="15">
        <v>56</v>
      </c>
      <c r="B63" s="20" t="s">
        <v>700</v>
      </c>
      <c r="C63" s="20" t="s">
        <v>701</v>
      </c>
      <c r="D63" s="64"/>
      <c r="E63" s="83"/>
      <c r="F63" s="64"/>
      <c r="G63" s="64"/>
      <c r="H63" s="64"/>
      <c r="I63" s="53">
        <v>15.75</v>
      </c>
      <c r="J63" s="71"/>
      <c r="K63" s="71"/>
      <c r="L63" s="71"/>
      <c r="M63" s="71"/>
      <c r="N63" s="45">
        <f t="shared" si="2"/>
        <v>15.75</v>
      </c>
      <c r="O63" s="219">
        <f t="shared" si="3"/>
        <v>15.75</v>
      </c>
    </row>
    <row r="64" spans="1:15" ht="15">
      <c r="A64" s="15">
        <v>57</v>
      </c>
      <c r="B64" s="20" t="s">
        <v>318</v>
      </c>
      <c r="C64" s="20" t="s">
        <v>319</v>
      </c>
      <c r="D64" s="64"/>
      <c r="E64" s="34">
        <v>15.75</v>
      </c>
      <c r="F64" s="71"/>
      <c r="G64" s="71"/>
      <c r="H64" s="71"/>
      <c r="I64" s="71"/>
      <c r="J64" s="71"/>
      <c r="K64" s="71"/>
      <c r="L64" s="71"/>
      <c r="M64" s="71"/>
      <c r="N64" s="45">
        <f t="shared" si="2"/>
        <v>15.75</v>
      </c>
      <c r="O64" s="219">
        <f t="shared" si="3"/>
        <v>15.75</v>
      </c>
    </row>
    <row r="65" spans="1:15" ht="15">
      <c r="A65" s="15">
        <v>58</v>
      </c>
      <c r="B65" s="20" t="s">
        <v>320</v>
      </c>
      <c r="C65" s="20" t="s">
        <v>321</v>
      </c>
      <c r="D65" s="64"/>
      <c r="E65" s="35">
        <v>15.75</v>
      </c>
      <c r="F65" s="71"/>
      <c r="G65" s="71"/>
      <c r="H65" s="71"/>
      <c r="I65" s="71"/>
      <c r="J65" s="71"/>
      <c r="K65" s="71"/>
      <c r="L65" s="71"/>
      <c r="M65" s="71"/>
      <c r="N65" s="45">
        <f t="shared" si="2"/>
        <v>15.75</v>
      </c>
      <c r="O65" s="219">
        <f t="shared" si="3"/>
        <v>15.75</v>
      </c>
    </row>
    <row r="66" spans="1:15" ht="15">
      <c r="A66" s="15">
        <v>59</v>
      </c>
      <c r="B66" s="20" t="s">
        <v>192</v>
      </c>
      <c r="C66" s="20" t="s">
        <v>143</v>
      </c>
      <c r="D66" s="34">
        <v>15.75</v>
      </c>
      <c r="E66" s="66"/>
      <c r="F66" s="71"/>
      <c r="G66" s="71"/>
      <c r="H66" s="71"/>
      <c r="I66" s="71"/>
      <c r="J66" s="71"/>
      <c r="K66" s="71"/>
      <c r="L66" s="71"/>
      <c r="M66" s="71"/>
      <c r="N66" s="45">
        <f t="shared" si="2"/>
        <v>15.75</v>
      </c>
      <c r="O66" s="219">
        <f t="shared" si="3"/>
        <v>15.75</v>
      </c>
    </row>
    <row r="67" spans="1:15" ht="15">
      <c r="A67" s="15">
        <v>60</v>
      </c>
      <c r="B67" s="20" t="s">
        <v>638</v>
      </c>
      <c r="C67" s="20" t="s">
        <v>11</v>
      </c>
      <c r="D67" s="64"/>
      <c r="E67" s="83"/>
      <c r="F67" s="64"/>
      <c r="G67" s="64"/>
      <c r="H67" s="53">
        <v>9</v>
      </c>
      <c r="I67" s="64"/>
      <c r="J67" s="64"/>
      <c r="K67" s="64"/>
      <c r="L67" s="64"/>
      <c r="M67" s="64"/>
      <c r="N67" s="45">
        <f t="shared" si="2"/>
        <v>9</v>
      </c>
      <c r="O67" s="219">
        <f t="shared" si="3"/>
        <v>9</v>
      </c>
    </row>
    <row r="68" spans="1:15" ht="15">
      <c r="A68" s="15">
        <v>61</v>
      </c>
      <c r="B68" s="20" t="s">
        <v>639</v>
      </c>
      <c r="C68" s="20" t="s">
        <v>640</v>
      </c>
      <c r="D68" s="64"/>
      <c r="E68" s="83"/>
      <c r="F68" s="64"/>
      <c r="G68" s="64"/>
      <c r="H68" s="53">
        <v>9</v>
      </c>
      <c r="I68" s="64"/>
      <c r="J68" s="64"/>
      <c r="K68" s="64"/>
      <c r="L68" s="64"/>
      <c r="M68" s="64"/>
      <c r="N68" s="45">
        <f t="shared" si="2"/>
        <v>9</v>
      </c>
      <c r="O68" s="219">
        <f t="shared" si="3"/>
        <v>9</v>
      </c>
    </row>
    <row r="69" spans="1:15" ht="15">
      <c r="A69" s="15">
        <v>62</v>
      </c>
      <c r="B69" s="20" t="s">
        <v>637</v>
      </c>
      <c r="C69" s="20" t="s">
        <v>154</v>
      </c>
      <c r="D69" s="64"/>
      <c r="E69" s="83"/>
      <c r="F69" s="64"/>
      <c r="G69" s="64"/>
      <c r="H69" s="53">
        <v>9</v>
      </c>
      <c r="I69" s="64"/>
      <c r="J69" s="64"/>
      <c r="K69" s="64"/>
      <c r="L69" s="64"/>
      <c r="M69" s="64"/>
      <c r="N69" s="45">
        <f t="shared" si="2"/>
        <v>9</v>
      </c>
      <c r="O69" s="219">
        <f t="shared" si="3"/>
        <v>9</v>
      </c>
    </row>
    <row r="70" spans="1:15" ht="15">
      <c r="A70" s="15">
        <v>63</v>
      </c>
      <c r="B70" s="20" t="s">
        <v>852</v>
      </c>
      <c r="C70" s="20" t="s">
        <v>853</v>
      </c>
      <c r="D70" s="64"/>
      <c r="E70" s="83"/>
      <c r="F70" s="64"/>
      <c r="G70" s="64"/>
      <c r="H70" s="64"/>
      <c r="I70" s="64"/>
      <c r="J70" s="64"/>
      <c r="K70" s="53">
        <v>8.75</v>
      </c>
      <c r="L70" s="53">
        <v>0</v>
      </c>
      <c r="M70" s="71"/>
      <c r="N70" s="45">
        <f t="shared" si="2"/>
        <v>8.75</v>
      </c>
      <c r="O70" s="219">
        <f t="shared" si="3"/>
        <v>8.75</v>
      </c>
    </row>
    <row r="71" spans="1:15" ht="15">
      <c r="A71" s="15">
        <v>64</v>
      </c>
      <c r="B71" s="20" t="s">
        <v>852</v>
      </c>
      <c r="C71" s="20" t="s">
        <v>238</v>
      </c>
      <c r="D71" s="64"/>
      <c r="E71" s="83"/>
      <c r="F71" s="64"/>
      <c r="G71" s="64"/>
      <c r="H71" s="64"/>
      <c r="I71" s="64"/>
      <c r="J71" s="64"/>
      <c r="K71" s="53">
        <v>8.75</v>
      </c>
      <c r="L71" s="53">
        <v>0</v>
      </c>
      <c r="M71" s="71"/>
      <c r="N71" s="45">
        <f t="shared" si="2"/>
        <v>8.75</v>
      </c>
      <c r="O71" s="219">
        <f t="shared" si="3"/>
        <v>8.75</v>
      </c>
    </row>
    <row r="72" spans="1:15" ht="15">
      <c r="A72" s="15">
        <v>65</v>
      </c>
      <c r="B72" s="20" t="s">
        <v>308</v>
      </c>
      <c r="C72" s="20" t="s">
        <v>115</v>
      </c>
      <c r="D72" s="64"/>
      <c r="E72" s="35">
        <v>8.75</v>
      </c>
      <c r="F72" s="71"/>
      <c r="G72" s="71"/>
      <c r="H72" s="71"/>
      <c r="I72" s="71"/>
      <c r="J72" s="71"/>
      <c r="K72" s="71"/>
      <c r="L72" s="71"/>
      <c r="M72" s="71"/>
      <c r="N72" s="45">
        <f>SUM(D72:M72)</f>
        <v>8.75</v>
      </c>
      <c r="O72" s="219">
        <f t="shared" si="3"/>
        <v>8.75</v>
      </c>
    </row>
    <row r="73" spans="1:15" ht="15">
      <c r="A73" s="15">
        <v>66</v>
      </c>
      <c r="B73" s="20" t="s">
        <v>696</v>
      </c>
      <c r="C73" s="20" t="s">
        <v>58</v>
      </c>
      <c r="D73" s="64"/>
      <c r="E73" s="83"/>
      <c r="F73" s="64"/>
      <c r="G73" s="64"/>
      <c r="H73" s="64"/>
      <c r="I73" s="53">
        <v>8.75</v>
      </c>
      <c r="J73" s="71"/>
      <c r="K73" s="71"/>
      <c r="L73" s="71"/>
      <c r="M73" s="71"/>
      <c r="N73" s="45">
        <f>SUM(D73:M73)</f>
        <v>8.75</v>
      </c>
      <c r="O73" s="219">
        <f t="shared" si="3"/>
        <v>8.75</v>
      </c>
    </row>
    <row r="74" spans="1:15" ht="15">
      <c r="A74" s="15">
        <v>67</v>
      </c>
      <c r="B74" s="20" t="s">
        <v>54</v>
      </c>
      <c r="C74" s="20" t="s">
        <v>30</v>
      </c>
      <c r="D74" s="71"/>
      <c r="E74" s="71"/>
      <c r="F74" s="71"/>
      <c r="G74" s="71"/>
      <c r="H74" s="71"/>
      <c r="I74" s="71"/>
      <c r="J74" s="53">
        <v>8.75</v>
      </c>
      <c r="K74" s="71"/>
      <c r="L74" s="71"/>
      <c r="M74" s="71"/>
      <c r="N74" s="45">
        <f>SUM(D74:M74)</f>
        <v>8.75</v>
      </c>
      <c r="O74" s="219">
        <f t="shared" si="3"/>
        <v>8.75</v>
      </c>
    </row>
    <row r="75" spans="1:15" ht="15">
      <c r="A75" s="15">
        <v>68</v>
      </c>
      <c r="B75" s="20" t="s">
        <v>830</v>
      </c>
      <c r="C75" s="20" t="s">
        <v>855</v>
      </c>
      <c r="D75" s="64"/>
      <c r="E75" s="83"/>
      <c r="F75" s="64"/>
      <c r="G75" s="64"/>
      <c r="H75" s="64"/>
      <c r="I75" s="64"/>
      <c r="J75" s="64"/>
      <c r="K75" s="53">
        <v>8.75</v>
      </c>
      <c r="L75" s="71"/>
      <c r="M75" s="71"/>
      <c r="N75" s="45">
        <f>SUM(D75:M75)</f>
        <v>8.75</v>
      </c>
      <c r="O75" s="219">
        <f t="shared" si="3"/>
        <v>8.75</v>
      </c>
    </row>
    <row r="76" spans="1:15" ht="15">
      <c r="A76" s="15">
        <v>69</v>
      </c>
      <c r="B76" s="20" t="s">
        <v>868</v>
      </c>
      <c r="C76" s="20" t="s">
        <v>12</v>
      </c>
      <c r="D76" s="64"/>
      <c r="E76" s="83"/>
      <c r="F76" s="64"/>
      <c r="G76" s="64"/>
      <c r="H76" s="64"/>
      <c r="I76" s="64"/>
      <c r="J76" s="64"/>
      <c r="K76" s="64"/>
      <c r="L76" s="35">
        <v>0</v>
      </c>
      <c r="M76" s="71"/>
      <c r="N76" s="45">
        <f>SUM(D76:M76)</f>
        <v>0</v>
      </c>
      <c r="O76" s="234">
        <f t="shared" si="3"/>
        <v>0</v>
      </c>
    </row>
    <row r="77" spans="1:15" ht="15">
      <c r="A77" s="15">
        <v>70</v>
      </c>
      <c r="B77" s="20" t="s">
        <v>869</v>
      </c>
      <c r="C77" s="20" t="s">
        <v>30</v>
      </c>
      <c r="D77" s="64"/>
      <c r="E77" s="83"/>
      <c r="F77" s="64"/>
      <c r="G77" s="64"/>
      <c r="H77" s="64"/>
      <c r="I77" s="64"/>
      <c r="J77" s="64"/>
      <c r="K77" s="64"/>
      <c r="L77" s="35">
        <v>0</v>
      </c>
      <c r="M77" s="71"/>
      <c r="N77" s="45">
        <f>SUM(D77:M77)</f>
        <v>0</v>
      </c>
      <c r="O77" s="234">
        <f t="shared" si="3"/>
        <v>0</v>
      </c>
    </row>
    <row r="78" spans="1:15" ht="15">
      <c r="A78" s="15">
        <v>71</v>
      </c>
      <c r="B78" s="20" t="s">
        <v>313</v>
      </c>
      <c r="C78" s="20" t="s">
        <v>314</v>
      </c>
      <c r="D78" s="64"/>
      <c r="E78" s="35">
        <v>0</v>
      </c>
      <c r="F78" s="71"/>
      <c r="G78" s="71"/>
      <c r="H78" s="71"/>
      <c r="I78" s="71"/>
      <c r="J78" s="71"/>
      <c r="K78" s="71"/>
      <c r="L78" s="71"/>
      <c r="M78" s="71"/>
      <c r="N78" s="45">
        <f>SUM(D78:M78)</f>
        <v>0</v>
      </c>
      <c r="O78" s="219">
        <f t="shared" si="3"/>
        <v>0</v>
      </c>
    </row>
  </sheetData>
  <sheetProtection/>
  <conditionalFormatting sqref="B8:B23">
    <cfRule type="expression" priority="2" dxfId="25">
      <formula>$B8="ZZZ"</formula>
    </cfRule>
  </conditionalFormatting>
  <printOptions/>
  <pageMargins left="0.2362204724409449" right="0.2362204724409449" top="0.2755905511811024" bottom="0.1968503937007874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">
      <selection activeCell="R11" sqref="R11"/>
    </sheetView>
  </sheetViews>
  <sheetFormatPr defaultColWidth="11.421875" defaultRowHeight="15"/>
  <cols>
    <col min="1" max="1" width="3.8515625" style="0" customWidth="1"/>
    <col min="2" max="2" width="25.00390625" style="0" customWidth="1"/>
    <col min="3" max="3" width="14.8515625" style="0" bestFit="1" customWidth="1"/>
    <col min="4" max="4" width="11.28125" style="0" customWidth="1"/>
    <col min="5" max="5" width="10.7109375" style="11" customWidth="1"/>
    <col min="6" max="6" width="10.7109375" style="0" customWidth="1"/>
    <col min="7" max="7" width="11.28125" style="0" customWidth="1"/>
    <col min="8" max="13" width="10.7109375" style="0" customWidth="1"/>
    <col min="14" max="14" width="9.28125" style="0" customWidth="1"/>
    <col min="15" max="15" width="10.421875" style="0" customWidth="1"/>
  </cols>
  <sheetData>
    <row r="1" spans="1:12" ht="15">
      <c r="A1" s="1"/>
      <c r="B1" s="1"/>
      <c r="C1" s="1"/>
      <c r="D1" s="1"/>
      <c r="E1" s="10"/>
      <c r="F1" s="9"/>
      <c r="G1" s="8"/>
      <c r="H1" s="9"/>
      <c r="I1" s="9"/>
      <c r="J1" s="9"/>
      <c r="K1" s="1"/>
      <c r="L1" s="1"/>
    </row>
    <row r="2" spans="1:12" ht="15">
      <c r="A2" s="1"/>
      <c r="B2" s="1"/>
      <c r="C2" s="1"/>
      <c r="D2" s="1"/>
      <c r="E2" s="10"/>
      <c r="F2" s="9"/>
      <c r="G2" s="8"/>
      <c r="H2" s="9"/>
      <c r="I2" s="9"/>
      <c r="J2" s="9"/>
      <c r="K2" s="1"/>
      <c r="L2" s="1"/>
    </row>
    <row r="3" spans="1:12" ht="15">
      <c r="A3" s="1"/>
      <c r="B3" s="1"/>
      <c r="C3" s="1"/>
      <c r="D3" s="1"/>
      <c r="E3" s="10"/>
      <c r="F3" s="9"/>
      <c r="G3" s="8"/>
      <c r="H3" s="9"/>
      <c r="I3" s="9"/>
      <c r="J3" s="9"/>
      <c r="K3" s="1"/>
      <c r="L3" s="1"/>
    </row>
    <row r="4" spans="1:12" ht="21.75">
      <c r="A4" s="1"/>
      <c r="B4" s="1"/>
      <c r="C4" s="1"/>
      <c r="D4" s="1"/>
      <c r="E4" s="10"/>
      <c r="F4" s="9"/>
      <c r="G4" s="2" t="s">
        <v>198</v>
      </c>
      <c r="H4" s="9"/>
      <c r="I4" s="9"/>
      <c r="J4" s="9"/>
      <c r="K4" s="1"/>
      <c r="L4" s="1"/>
    </row>
    <row r="5" spans="1:12" ht="21.75">
      <c r="A5" s="1"/>
      <c r="B5" s="1"/>
      <c r="F5" s="2"/>
      <c r="G5" s="2" t="s">
        <v>16</v>
      </c>
      <c r="H5" s="2"/>
      <c r="I5" s="7"/>
      <c r="J5" s="7"/>
      <c r="K5" s="5"/>
      <c r="L5" s="5"/>
    </row>
    <row r="6" spans="1:12" ht="22.5" thickBot="1">
      <c r="A6" s="1"/>
      <c r="B6" s="1"/>
      <c r="E6" s="2"/>
      <c r="F6" s="3"/>
      <c r="H6" s="3"/>
      <c r="I6" s="2"/>
      <c r="J6" s="2"/>
      <c r="K6" s="2"/>
      <c r="L6" s="2"/>
    </row>
    <row r="7" spans="1:15" s="24" customFormat="1" ht="15" thickBot="1">
      <c r="A7" s="21" t="s">
        <v>0</v>
      </c>
      <c r="B7" s="22" t="s">
        <v>1</v>
      </c>
      <c r="C7" s="22" t="s">
        <v>2</v>
      </c>
      <c r="D7" s="22" t="s">
        <v>3</v>
      </c>
      <c r="E7" s="22" t="s">
        <v>302</v>
      </c>
      <c r="F7" s="62" t="s">
        <v>508</v>
      </c>
      <c r="G7" s="22" t="s">
        <v>595</v>
      </c>
      <c r="H7" s="26" t="s">
        <v>624</v>
      </c>
      <c r="I7" s="156" t="s">
        <v>694</v>
      </c>
      <c r="J7" s="174" t="s">
        <v>769</v>
      </c>
      <c r="K7" s="22" t="s">
        <v>775</v>
      </c>
      <c r="L7" s="172" t="s">
        <v>776</v>
      </c>
      <c r="M7" s="23" t="s">
        <v>4</v>
      </c>
      <c r="N7" s="26" t="s">
        <v>5</v>
      </c>
      <c r="O7" s="190"/>
    </row>
    <row r="8" spans="1:15" s="19" customFormat="1" ht="14.25">
      <c r="A8" s="14">
        <v>1</v>
      </c>
      <c r="B8" s="192" t="s">
        <v>91</v>
      </c>
      <c r="C8" s="192" t="s">
        <v>41</v>
      </c>
      <c r="D8" s="33">
        <v>31.5</v>
      </c>
      <c r="E8" s="157"/>
      <c r="F8" s="43">
        <v>122.5</v>
      </c>
      <c r="G8" s="78"/>
      <c r="H8" s="140"/>
      <c r="I8" s="43">
        <v>92.75</v>
      </c>
      <c r="J8" s="84">
        <v>122.5</v>
      </c>
      <c r="K8" s="84">
        <v>122.5</v>
      </c>
      <c r="L8" s="207"/>
      <c r="M8" s="84">
        <v>92.75</v>
      </c>
      <c r="N8" s="196">
        <f aca="true" t="shared" si="0" ref="N8:N44">SUM(D8:M8)</f>
        <v>584.5</v>
      </c>
      <c r="O8" s="224">
        <f ca="1">SUMPRODUCT(LARGE(D8:L8,ROW(INDIRECT("1:4"))))</f>
        <v>460.25</v>
      </c>
    </row>
    <row r="9" spans="1:15" s="19" customFormat="1" ht="14.25">
      <c r="A9" s="4">
        <v>2</v>
      </c>
      <c r="B9" s="193" t="s">
        <v>144</v>
      </c>
      <c r="C9" s="193" t="s">
        <v>145</v>
      </c>
      <c r="D9" s="34">
        <v>61.25</v>
      </c>
      <c r="E9" s="34">
        <v>61.25</v>
      </c>
      <c r="F9" s="71"/>
      <c r="G9" s="35">
        <v>122.5</v>
      </c>
      <c r="H9" s="94"/>
      <c r="I9" s="71"/>
      <c r="J9" s="168"/>
      <c r="K9" s="86">
        <v>61.25</v>
      </c>
      <c r="L9" s="86">
        <v>92.75</v>
      </c>
      <c r="M9" s="86">
        <v>122.5</v>
      </c>
      <c r="N9" s="196">
        <f t="shared" si="0"/>
        <v>521.5</v>
      </c>
      <c r="O9" s="225">
        <f ca="1">SUMPRODUCT(LARGE(D9:L9,ROW(INDIRECT("1:4"))))</f>
        <v>337.75</v>
      </c>
    </row>
    <row r="10" spans="1:15" s="19" customFormat="1" ht="14.25">
      <c r="A10" s="4">
        <v>3</v>
      </c>
      <c r="B10" s="193" t="s">
        <v>111</v>
      </c>
      <c r="C10" s="193" t="s">
        <v>112</v>
      </c>
      <c r="D10" s="36">
        <v>61.25</v>
      </c>
      <c r="E10" s="66"/>
      <c r="F10" s="35">
        <v>92.75</v>
      </c>
      <c r="G10" s="71"/>
      <c r="H10" s="94"/>
      <c r="I10" s="35">
        <v>31.5</v>
      </c>
      <c r="J10" s="86">
        <v>92.75</v>
      </c>
      <c r="K10" s="86">
        <v>61.25</v>
      </c>
      <c r="L10" s="86">
        <v>61.25</v>
      </c>
      <c r="M10" s="86">
        <v>61.25</v>
      </c>
      <c r="N10" s="196">
        <f t="shared" si="0"/>
        <v>462</v>
      </c>
      <c r="O10" s="225">
        <f ca="1">SUMPRODUCT(LARGE(D10:L10,ROW(INDIRECT("1:4"))))</f>
        <v>308</v>
      </c>
    </row>
    <row r="11" spans="1:15" s="19" customFormat="1" ht="14.25">
      <c r="A11" s="4">
        <v>4</v>
      </c>
      <c r="B11" s="16" t="s">
        <v>87</v>
      </c>
      <c r="C11" s="16" t="s">
        <v>43</v>
      </c>
      <c r="D11" s="34">
        <v>92.75</v>
      </c>
      <c r="E11" s="65"/>
      <c r="F11" s="71"/>
      <c r="G11" s="71"/>
      <c r="H11" s="94"/>
      <c r="I11" s="35">
        <v>61.25</v>
      </c>
      <c r="J11" s="168"/>
      <c r="K11" s="86">
        <v>92.75</v>
      </c>
      <c r="L11" s="86">
        <v>31.5</v>
      </c>
      <c r="M11" s="168"/>
      <c r="N11" s="27">
        <f t="shared" si="0"/>
        <v>278.25</v>
      </c>
      <c r="O11" s="219">
        <f aca="true" t="shared" si="1" ref="O11:O44">N11</f>
        <v>278.25</v>
      </c>
    </row>
    <row r="12" spans="1:15" s="19" customFormat="1" ht="14.25">
      <c r="A12" s="4">
        <v>5</v>
      </c>
      <c r="B12" s="17" t="s">
        <v>88</v>
      </c>
      <c r="C12" s="17" t="s">
        <v>89</v>
      </c>
      <c r="D12" s="35">
        <v>122.5</v>
      </c>
      <c r="E12" s="65"/>
      <c r="F12" s="71"/>
      <c r="G12" s="71"/>
      <c r="H12" s="94"/>
      <c r="I12" s="35">
        <v>122.5</v>
      </c>
      <c r="J12" s="168"/>
      <c r="K12" s="168"/>
      <c r="L12" s="168"/>
      <c r="M12" s="168"/>
      <c r="N12" s="27">
        <f t="shared" si="0"/>
        <v>245</v>
      </c>
      <c r="O12" s="219">
        <f t="shared" si="1"/>
        <v>245</v>
      </c>
    </row>
    <row r="13" spans="1:15" s="19" customFormat="1" ht="15">
      <c r="A13" s="4">
        <v>6</v>
      </c>
      <c r="B13" s="193" t="s">
        <v>323</v>
      </c>
      <c r="C13" s="193" t="s">
        <v>324</v>
      </c>
      <c r="D13" s="63"/>
      <c r="E13" s="34">
        <v>61.25</v>
      </c>
      <c r="F13" s="71"/>
      <c r="G13" s="71"/>
      <c r="H13" s="85">
        <v>70</v>
      </c>
      <c r="I13" s="35">
        <v>61.25</v>
      </c>
      <c r="J13" s="168"/>
      <c r="K13" s="168"/>
      <c r="L13" s="168"/>
      <c r="M13" s="168"/>
      <c r="N13" s="196">
        <f t="shared" si="0"/>
        <v>192.5</v>
      </c>
      <c r="O13" s="225">
        <f t="shared" si="1"/>
        <v>192.5</v>
      </c>
    </row>
    <row r="14" spans="1:15" s="19" customFormat="1" ht="14.25">
      <c r="A14" s="4">
        <v>7</v>
      </c>
      <c r="B14" s="194" t="s">
        <v>208</v>
      </c>
      <c r="C14" s="194" t="s">
        <v>38</v>
      </c>
      <c r="D14" s="34">
        <v>31.5</v>
      </c>
      <c r="E14" s="34">
        <v>31.5</v>
      </c>
      <c r="F14" s="35">
        <v>61.25</v>
      </c>
      <c r="G14" s="71"/>
      <c r="H14" s="94"/>
      <c r="I14" s="71"/>
      <c r="J14" s="168"/>
      <c r="K14" s="168"/>
      <c r="L14" s="168"/>
      <c r="M14" s="86">
        <v>61.25</v>
      </c>
      <c r="N14" s="196">
        <f t="shared" si="0"/>
        <v>185.5</v>
      </c>
      <c r="O14" s="225">
        <f t="shared" si="1"/>
        <v>185.5</v>
      </c>
    </row>
    <row r="15" spans="1:15" s="19" customFormat="1" ht="15">
      <c r="A15" s="4">
        <v>8</v>
      </c>
      <c r="B15" s="16" t="s">
        <v>520</v>
      </c>
      <c r="C15" s="16" t="s">
        <v>521</v>
      </c>
      <c r="D15" s="64"/>
      <c r="E15" s="83"/>
      <c r="F15" s="35">
        <v>31.5</v>
      </c>
      <c r="G15" s="35">
        <v>92.75</v>
      </c>
      <c r="H15" s="94"/>
      <c r="I15" s="71"/>
      <c r="J15" s="168"/>
      <c r="K15" s="168"/>
      <c r="L15" s="168"/>
      <c r="M15" s="168"/>
      <c r="N15" s="196">
        <f t="shared" si="0"/>
        <v>124.25</v>
      </c>
      <c r="O15" s="225">
        <f t="shared" si="1"/>
        <v>124.25</v>
      </c>
    </row>
    <row r="16" spans="1:15" s="19" customFormat="1" ht="15">
      <c r="A16" s="4">
        <v>9</v>
      </c>
      <c r="B16" s="16" t="s">
        <v>325</v>
      </c>
      <c r="C16" s="16" t="s">
        <v>326</v>
      </c>
      <c r="D16" s="63"/>
      <c r="E16" s="34">
        <v>122.5</v>
      </c>
      <c r="F16" s="71"/>
      <c r="G16" s="71"/>
      <c r="H16" s="94"/>
      <c r="I16" s="71"/>
      <c r="J16" s="168"/>
      <c r="K16" s="168"/>
      <c r="L16" s="168"/>
      <c r="M16" s="168"/>
      <c r="N16" s="27">
        <f t="shared" si="0"/>
        <v>122.5</v>
      </c>
      <c r="O16" s="219">
        <f t="shared" si="1"/>
        <v>122.5</v>
      </c>
    </row>
    <row r="17" spans="1:15" s="19" customFormat="1" ht="15">
      <c r="A17" s="4">
        <v>10</v>
      </c>
      <c r="B17" s="16" t="s">
        <v>871</v>
      </c>
      <c r="C17" s="16" t="s">
        <v>19</v>
      </c>
      <c r="D17" s="64"/>
      <c r="E17" s="83"/>
      <c r="F17" s="64"/>
      <c r="G17" s="64"/>
      <c r="H17" s="146"/>
      <c r="I17" s="64"/>
      <c r="J17" s="173"/>
      <c r="K17" s="173"/>
      <c r="L17" s="86">
        <v>122.5</v>
      </c>
      <c r="M17" s="173"/>
      <c r="N17" s="27">
        <f t="shared" si="0"/>
        <v>122.5</v>
      </c>
      <c r="O17" s="219">
        <f t="shared" si="1"/>
        <v>122.5</v>
      </c>
    </row>
    <row r="18" spans="1:15" s="19" customFormat="1" ht="14.25">
      <c r="A18" s="4">
        <v>11</v>
      </c>
      <c r="B18" s="16" t="s">
        <v>87</v>
      </c>
      <c r="C18" s="16" t="s">
        <v>90</v>
      </c>
      <c r="D18" s="34">
        <v>15.75</v>
      </c>
      <c r="E18" s="67"/>
      <c r="F18" s="71"/>
      <c r="G18" s="71"/>
      <c r="H18" s="94"/>
      <c r="I18" s="53">
        <v>15.75</v>
      </c>
      <c r="J18" s="168"/>
      <c r="K18" s="87">
        <v>31.5</v>
      </c>
      <c r="L18" s="87">
        <v>31.5</v>
      </c>
      <c r="M18" s="168"/>
      <c r="N18" s="27">
        <f t="shared" si="0"/>
        <v>94.5</v>
      </c>
      <c r="O18" s="219">
        <f t="shared" si="1"/>
        <v>94.5</v>
      </c>
    </row>
    <row r="19" spans="1:15" s="19" customFormat="1" ht="15">
      <c r="A19" s="4">
        <v>12</v>
      </c>
      <c r="B19" s="16" t="s">
        <v>518</v>
      </c>
      <c r="C19" s="16" t="s">
        <v>519</v>
      </c>
      <c r="D19" s="64"/>
      <c r="E19" s="83"/>
      <c r="F19" s="35">
        <v>31.5</v>
      </c>
      <c r="G19" s="35">
        <v>61.25</v>
      </c>
      <c r="H19" s="94"/>
      <c r="I19" s="71"/>
      <c r="J19" s="168"/>
      <c r="K19" s="168"/>
      <c r="L19" s="168"/>
      <c r="M19" s="168"/>
      <c r="N19" s="196">
        <f t="shared" si="0"/>
        <v>92.75</v>
      </c>
      <c r="O19" s="225">
        <f t="shared" si="1"/>
        <v>92.75</v>
      </c>
    </row>
    <row r="20" spans="1:15" s="19" customFormat="1" ht="15">
      <c r="A20" s="4">
        <v>13</v>
      </c>
      <c r="B20" s="16" t="s">
        <v>318</v>
      </c>
      <c r="C20" s="16" t="s">
        <v>329</v>
      </c>
      <c r="D20" s="63"/>
      <c r="E20" s="34">
        <v>92.75</v>
      </c>
      <c r="F20" s="71"/>
      <c r="G20" s="71"/>
      <c r="H20" s="94"/>
      <c r="I20" s="71"/>
      <c r="J20" s="71"/>
      <c r="K20" s="71"/>
      <c r="L20" s="168"/>
      <c r="M20" s="168"/>
      <c r="N20" s="27">
        <f t="shared" si="0"/>
        <v>92.75</v>
      </c>
      <c r="O20" s="219">
        <f t="shared" si="1"/>
        <v>92.75</v>
      </c>
    </row>
    <row r="21" spans="1:15" ht="15">
      <c r="A21" s="15">
        <v>14</v>
      </c>
      <c r="B21" s="16" t="s">
        <v>520</v>
      </c>
      <c r="C21" s="16" t="s">
        <v>504</v>
      </c>
      <c r="D21" s="64"/>
      <c r="E21" s="83"/>
      <c r="F21" s="35">
        <v>31.5</v>
      </c>
      <c r="G21" s="35">
        <v>61.25</v>
      </c>
      <c r="H21" s="71"/>
      <c r="I21" s="71"/>
      <c r="J21" s="71"/>
      <c r="K21" s="71"/>
      <c r="L21" s="71"/>
      <c r="M21" s="71"/>
      <c r="N21" s="196">
        <f t="shared" si="0"/>
        <v>92.75</v>
      </c>
      <c r="O21" s="225">
        <f t="shared" si="1"/>
        <v>92.75</v>
      </c>
    </row>
    <row r="22" spans="1:15" ht="15">
      <c r="A22" s="15">
        <v>15</v>
      </c>
      <c r="B22" s="16" t="s">
        <v>856</v>
      </c>
      <c r="C22" s="16" t="s">
        <v>857</v>
      </c>
      <c r="D22" s="64"/>
      <c r="E22" s="83"/>
      <c r="F22" s="64"/>
      <c r="G22" s="64"/>
      <c r="H22" s="64"/>
      <c r="I22" s="64"/>
      <c r="J22" s="64"/>
      <c r="K22" s="35">
        <v>31.5</v>
      </c>
      <c r="L22" s="35">
        <v>31.5</v>
      </c>
      <c r="M22" s="71"/>
      <c r="N22" s="27">
        <f t="shared" si="0"/>
        <v>63</v>
      </c>
      <c r="O22" s="219">
        <f t="shared" si="1"/>
        <v>63</v>
      </c>
    </row>
    <row r="23" spans="1:15" ht="15">
      <c r="A23" s="15">
        <v>16</v>
      </c>
      <c r="B23" s="17" t="s">
        <v>199</v>
      </c>
      <c r="C23" s="17" t="s">
        <v>63</v>
      </c>
      <c r="D23" s="34">
        <v>31.5</v>
      </c>
      <c r="E23" s="66"/>
      <c r="F23" s="71"/>
      <c r="G23" s="71"/>
      <c r="H23" s="71"/>
      <c r="I23" s="35">
        <v>31.5</v>
      </c>
      <c r="J23" s="71"/>
      <c r="K23" s="71"/>
      <c r="L23" s="71"/>
      <c r="M23" s="71"/>
      <c r="N23" s="27">
        <f t="shared" si="0"/>
        <v>63</v>
      </c>
      <c r="O23" s="219">
        <f t="shared" si="1"/>
        <v>63</v>
      </c>
    </row>
    <row r="24" spans="1:15" ht="15">
      <c r="A24" s="15">
        <v>17</v>
      </c>
      <c r="B24" s="16" t="s">
        <v>696</v>
      </c>
      <c r="C24" s="16" t="s">
        <v>391</v>
      </c>
      <c r="D24" s="64"/>
      <c r="E24" s="83"/>
      <c r="F24" s="64"/>
      <c r="G24" s="64"/>
      <c r="H24" s="64"/>
      <c r="I24" s="35">
        <v>31.5</v>
      </c>
      <c r="J24" s="35">
        <v>31.5</v>
      </c>
      <c r="K24" s="71"/>
      <c r="L24" s="71"/>
      <c r="M24" s="71"/>
      <c r="N24" s="27">
        <f t="shared" si="0"/>
        <v>63</v>
      </c>
      <c r="O24" s="219">
        <f t="shared" si="1"/>
        <v>63</v>
      </c>
    </row>
    <row r="25" spans="1:15" ht="15">
      <c r="A25" s="15">
        <v>18</v>
      </c>
      <c r="B25" s="16" t="s">
        <v>517</v>
      </c>
      <c r="C25" s="16" t="s">
        <v>41</v>
      </c>
      <c r="D25" s="64"/>
      <c r="E25" s="83"/>
      <c r="F25" s="53">
        <v>61.25</v>
      </c>
      <c r="G25" s="71"/>
      <c r="H25" s="71"/>
      <c r="I25" s="71"/>
      <c r="J25" s="71"/>
      <c r="K25" s="71"/>
      <c r="L25" s="71"/>
      <c r="M25" s="71"/>
      <c r="N25" s="27">
        <f t="shared" si="0"/>
        <v>61.25</v>
      </c>
      <c r="O25" s="219">
        <f t="shared" si="1"/>
        <v>61.25</v>
      </c>
    </row>
    <row r="26" spans="1:15" ht="15">
      <c r="A26" s="15">
        <v>19</v>
      </c>
      <c r="B26" s="16" t="s">
        <v>779</v>
      </c>
      <c r="C26" s="16" t="s">
        <v>44</v>
      </c>
      <c r="D26" s="64"/>
      <c r="E26" s="83"/>
      <c r="F26" s="64"/>
      <c r="G26" s="64"/>
      <c r="H26" s="64"/>
      <c r="I26" s="64"/>
      <c r="J26" s="35">
        <v>61.25</v>
      </c>
      <c r="K26" s="71"/>
      <c r="L26" s="71"/>
      <c r="M26" s="71"/>
      <c r="N26" s="27">
        <f t="shared" si="0"/>
        <v>61.25</v>
      </c>
      <c r="O26" s="219">
        <f t="shared" si="1"/>
        <v>61.25</v>
      </c>
    </row>
    <row r="27" spans="1:15" ht="15">
      <c r="A27" s="15">
        <v>20</v>
      </c>
      <c r="B27" s="16" t="s">
        <v>777</v>
      </c>
      <c r="C27" s="16" t="s">
        <v>778</v>
      </c>
      <c r="D27" s="64"/>
      <c r="E27" s="83"/>
      <c r="F27" s="64"/>
      <c r="G27" s="64"/>
      <c r="H27" s="64"/>
      <c r="I27" s="64"/>
      <c r="J27" s="35">
        <v>61.25</v>
      </c>
      <c r="K27" s="71"/>
      <c r="L27" s="71"/>
      <c r="M27" s="71"/>
      <c r="N27" s="27">
        <f t="shared" si="0"/>
        <v>61.25</v>
      </c>
      <c r="O27" s="219">
        <f t="shared" si="1"/>
        <v>61.25</v>
      </c>
    </row>
    <row r="28" spans="1:15" ht="15">
      <c r="A28" s="15">
        <v>21</v>
      </c>
      <c r="B28" s="16" t="s">
        <v>51</v>
      </c>
      <c r="C28" s="16" t="s">
        <v>872</v>
      </c>
      <c r="D28" s="64"/>
      <c r="E28" s="83"/>
      <c r="F28" s="64"/>
      <c r="G28" s="64"/>
      <c r="H28" s="64"/>
      <c r="I28" s="64"/>
      <c r="J28" s="64"/>
      <c r="K28" s="64"/>
      <c r="L28" s="35">
        <v>61.25</v>
      </c>
      <c r="M28" s="64"/>
      <c r="N28" s="27">
        <f t="shared" si="0"/>
        <v>61.25</v>
      </c>
      <c r="O28" s="219">
        <f t="shared" si="1"/>
        <v>61.25</v>
      </c>
    </row>
    <row r="29" spans="1:15" ht="15">
      <c r="A29" s="15">
        <v>22</v>
      </c>
      <c r="B29" s="16" t="s">
        <v>641</v>
      </c>
      <c r="C29" s="16" t="s">
        <v>642</v>
      </c>
      <c r="D29" s="64"/>
      <c r="E29" s="83"/>
      <c r="F29" s="64"/>
      <c r="G29" s="64"/>
      <c r="H29" s="35">
        <v>53</v>
      </c>
      <c r="I29" s="64"/>
      <c r="J29" s="64"/>
      <c r="K29" s="64"/>
      <c r="L29" s="64"/>
      <c r="M29" s="64"/>
      <c r="N29" s="27">
        <f t="shared" si="0"/>
        <v>53</v>
      </c>
      <c r="O29" s="219">
        <f t="shared" si="1"/>
        <v>53</v>
      </c>
    </row>
    <row r="30" spans="1:15" ht="15">
      <c r="A30" s="15">
        <v>23</v>
      </c>
      <c r="B30" s="16" t="s">
        <v>209</v>
      </c>
      <c r="C30" s="16" t="s">
        <v>210</v>
      </c>
      <c r="D30" s="34">
        <v>15.75</v>
      </c>
      <c r="E30" s="66"/>
      <c r="F30" s="71"/>
      <c r="G30" s="71"/>
      <c r="H30" s="71"/>
      <c r="I30" s="53">
        <v>31.5</v>
      </c>
      <c r="J30" s="71"/>
      <c r="K30" s="71"/>
      <c r="L30" s="71"/>
      <c r="M30" s="71"/>
      <c r="N30" s="27">
        <f t="shared" si="0"/>
        <v>47.25</v>
      </c>
      <c r="O30" s="219">
        <f t="shared" si="1"/>
        <v>47.25</v>
      </c>
    </row>
    <row r="31" spans="1:15" ht="15">
      <c r="A31" s="15">
        <v>24</v>
      </c>
      <c r="B31" s="16" t="s">
        <v>643</v>
      </c>
      <c r="C31" s="16" t="s">
        <v>388</v>
      </c>
      <c r="D31" s="64"/>
      <c r="E31" s="83"/>
      <c r="F31" s="64"/>
      <c r="G31" s="64"/>
      <c r="H31" s="85">
        <v>35</v>
      </c>
      <c r="I31" s="64"/>
      <c r="J31" s="64"/>
      <c r="K31" s="64"/>
      <c r="L31" s="64"/>
      <c r="M31" s="64"/>
      <c r="N31" s="27">
        <f t="shared" si="0"/>
        <v>35</v>
      </c>
      <c r="O31" s="219">
        <f t="shared" si="1"/>
        <v>35</v>
      </c>
    </row>
    <row r="32" spans="1:15" ht="15">
      <c r="A32" s="15">
        <v>25</v>
      </c>
      <c r="B32" s="16" t="s">
        <v>644</v>
      </c>
      <c r="C32" s="16" t="s">
        <v>645</v>
      </c>
      <c r="D32" s="64"/>
      <c r="E32" s="83"/>
      <c r="F32" s="64"/>
      <c r="G32" s="64"/>
      <c r="H32" s="85">
        <v>35</v>
      </c>
      <c r="I32" s="64"/>
      <c r="J32" s="64"/>
      <c r="K32" s="64"/>
      <c r="L32" s="64"/>
      <c r="M32" s="64"/>
      <c r="N32" s="27">
        <f t="shared" si="0"/>
        <v>35</v>
      </c>
      <c r="O32" s="219">
        <f t="shared" si="1"/>
        <v>35</v>
      </c>
    </row>
    <row r="33" spans="1:15" ht="15">
      <c r="A33" s="15">
        <v>26</v>
      </c>
      <c r="B33" s="16" t="s">
        <v>327</v>
      </c>
      <c r="C33" s="16" t="s">
        <v>328</v>
      </c>
      <c r="D33" s="63"/>
      <c r="E33" s="34">
        <v>31.5</v>
      </c>
      <c r="F33" s="71"/>
      <c r="G33" s="71"/>
      <c r="H33" s="94"/>
      <c r="I33" s="71"/>
      <c r="J33" s="71"/>
      <c r="K33" s="71"/>
      <c r="L33" s="71"/>
      <c r="M33" s="71"/>
      <c r="N33" s="27">
        <f t="shared" si="0"/>
        <v>31.5</v>
      </c>
      <c r="O33" s="219">
        <f t="shared" si="1"/>
        <v>31.5</v>
      </c>
    </row>
    <row r="34" spans="1:15" ht="15">
      <c r="A34" s="15">
        <v>27</v>
      </c>
      <c r="B34" s="16" t="s">
        <v>858</v>
      </c>
      <c r="C34" s="16" t="s">
        <v>428</v>
      </c>
      <c r="D34" s="64"/>
      <c r="E34" s="83"/>
      <c r="F34" s="64"/>
      <c r="G34" s="64"/>
      <c r="H34" s="146"/>
      <c r="I34" s="64"/>
      <c r="J34" s="64"/>
      <c r="K34" s="35">
        <v>31.5</v>
      </c>
      <c r="L34" s="71"/>
      <c r="M34" s="71"/>
      <c r="N34" s="27">
        <f t="shared" si="0"/>
        <v>31.5</v>
      </c>
      <c r="O34" s="219">
        <f t="shared" si="1"/>
        <v>31.5</v>
      </c>
    </row>
    <row r="35" spans="1:15" ht="15">
      <c r="A35" s="15">
        <v>28</v>
      </c>
      <c r="B35" s="16" t="s">
        <v>332</v>
      </c>
      <c r="C35" s="16" t="s">
        <v>333</v>
      </c>
      <c r="D35" s="64"/>
      <c r="E35" s="34">
        <v>31.5</v>
      </c>
      <c r="F35" s="71"/>
      <c r="G35" s="71"/>
      <c r="H35" s="94"/>
      <c r="I35" s="71"/>
      <c r="J35" s="71"/>
      <c r="K35" s="71"/>
      <c r="L35" s="71"/>
      <c r="M35" s="71"/>
      <c r="N35" s="27">
        <f t="shared" si="0"/>
        <v>31.5</v>
      </c>
      <c r="O35" s="219">
        <f t="shared" si="1"/>
        <v>31.5</v>
      </c>
    </row>
    <row r="36" spans="1:15" ht="15">
      <c r="A36" s="15">
        <v>29</v>
      </c>
      <c r="B36" s="16" t="s">
        <v>204</v>
      </c>
      <c r="C36" s="16" t="s">
        <v>205</v>
      </c>
      <c r="D36" s="35">
        <v>31.5</v>
      </c>
      <c r="E36" s="65"/>
      <c r="F36" s="71"/>
      <c r="G36" s="71"/>
      <c r="H36" s="94"/>
      <c r="I36" s="71"/>
      <c r="J36" s="71"/>
      <c r="K36" s="71"/>
      <c r="L36" s="71"/>
      <c r="M36" s="71"/>
      <c r="N36" s="27">
        <f t="shared" si="0"/>
        <v>31.5</v>
      </c>
      <c r="O36" s="219">
        <f t="shared" si="1"/>
        <v>31.5</v>
      </c>
    </row>
    <row r="37" spans="1:15" ht="15">
      <c r="A37" s="15">
        <v>30</v>
      </c>
      <c r="B37" s="16" t="s">
        <v>830</v>
      </c>
      <c r="C37" s="16" t="s">
        <v>38</v>
      </c>
      <c r="D37" s="64"/>
      <c r="E37" s="83"/>
      <c r="F37" s="64"/>
      <c r="G37" s="64"/>
      <c r="H37" s="64"/>
      <c r="I37" s="64"/>
      <c r="J37" s="64"/>
      <c r="K37" s="35">
        <v>31.5</v>
      </c>
      <c r="L37" s="71"/>
      <c r="M37" s="71"/>
      <c r="N37" s="27">
        <f t="shared" si="0"/>
        <v>31.5</v>
      </c>
      <c r="O37" s="219">
        <f t="shared" si="1"/>
        <v>31.5</v>
      </c>
    </row>
    <row r="38" spans="1:15" ht="15">
      <c r="A38" s="15">
        <v>31</v>
      </c>
      <c r="B38" s="16" t="s">
        <v>330</v>
      </c>
      <c r="C38" s="16" t="s">
        <v>331</v>
      </c>
      <c r="D38" s="64"/>
      <c r="E38" s="34">
        <v>31.5</v>
      </c>
      <c r="F38" s="71"/>
      <c r="G38" s="71"/>
      <c r="H38" s="71"/>
      <c r="I38" s="71"/>
      <c r="J38" s="71"/>
      <c r="K38" s="71"/>
      <c r="L38" s="71"/>
      <c r="M38" s="71"/>
      <c r="N38" s="27">
        <f t="shared" si="0"/>
        <v>31.5</v>
      </c>
      <c r="O38" s="219">
        <f t="shared" si="1"/>
        <v>31.5</v>
      </c>
    </row>
    <row r="39" spans="1:15" ht="15">
      <c r="A39" s="15">
        <v>32</v>
      </c>
      <c r="B39" s="16" t="s">
        <v>646</v>
      </c>
      <c r="C39" s="16" t="s">
        <v>647</v>
      </c>
      <c r="D39" s="64"/>
      <c r="E39" s="83"/>
      <c r="F39" s="64"/>
      <c r="G39" s="64"/>
      <c r="H39" s="35">
        <v>18</v>
      </c>
      <c r="I39" s="64"/>
      <c r="J39" s="64"/>
      <c r="K39" s="64"/>
      <c r="L39" s="64"/>
      <c r="M39" s="64"/>
      <c r="N39" s="27">
        <f t="shared" si="0"/>
        <v>18</v>
      </c>
      <c r="O39" s="219">
        <f t="shared" si="1"/>
        <v>18</v>
      </c>
    </row>
    <row r="40" spans="1:15" ht="15">
      <c r="A40" s="15">
        <v>33</v>
      </c>
      <c r="B40" s="16" t="s">
        <v>648</v>
      </c>
      <c r="C40" s="16" t="s">
        <v>649</v>
      </c>
      <c r="D40" s="64"/>
      <c r="E40" s="83"/>
      <c r="F40" s="64"/>
      <c r="G40" s="64"/>
      <c r="H40" s="35">
        <v>18</v>
      </c>
      <c r="I40" s="64"/>
      <c r="J40" s="64"/>
      <c r="K40" s="64"/>
      <c r="L40" s="64"/>
      <c r="M40" s="64"/>
      <c r="N40" s="27">
        <f t="shared" si="0"/>
        <v>18</v>
      </c>
      <c r="O40" s="219">
        <f t="shared" si="1"/>
        <v>18</v>
      </c>
    </row>
    <row r="41" spans="1:15" ht="15">
      <c r="A41" s="15">
        <v>34</v>
      </c>
      <c r="B41" s="16" t="s">
        <v>650</v>
      </c>
      <c r="C41" s="16" t="s">
        <v>391</v>
      </c>
      <c r="D41" s="64"/>
      <c r="E41" s="83"/>
      <c r="F41" s="64"/>
      <c r="G41" s="64"/>
      <c r="H41" s="35">
        <v>18</v>
      </c>
      <c r="I41" s="64"/>
      <c r="J41" s="64"/>
      <c r="K41" s="64"/>
      <c r="L41" s="64"/>
      <c r="M41" s="64"/>
      <c r="N41" s="27">
        <f t="shared" si="0"/>
        <v>18</v>
      </c>
      <c r="O41" s="219">
        <f t="shared" si="1"/>
        <v>18</v>
      </c>
    </row>
    <row r="42" spans="1:15" ht="15">
      <c r="A42" s="15">
        <v>35</v>
      </c>
      <c r="B42" s="16" t="s">
        <v>200</v>
      </c>
      <c r="C42" s="16" t="s">
        <v>201</v>
      </c>
      <c r="D42" s="34">
        <v>15.75</v>
      </c>
      <c r="E42" s="66"/>
      <c r="F42" s="71"/>
      <c r="G42" s="71"/>
      <c r="H42" s="71"/>
      <c r="I42" s="71"/>
      <c r="J42" s="71"/>
      <c r="K42" s="71"/>
      <c r="L42" s="71"/>
      <c r="M42" s="71"/>
      <c r="N42" s="27">
        <f t="shared" si="0"/>
        <v>15.75</v>
      </c>
      <c r="O42" s="219">
        <f t="shared" si="1"/>
        <v>15.75</v>
      </c>
    </row>
    <row r="43" spans="1:15" ht="15">
      <c r="A43" s="15">
        <v>36</v>
      </c>
      <c r="B43" s="20" t="s">
        <v>202</v>
      </c>
      <c r="C43" s="20" t="s">
        <v>203</v>
      </c>
      <c r="D43" s="35">
        <v>15.75</v>
      </c>
      <c r="E43" s="65"/>
      <c r="F43" s="71"/>
      <c r="G43" s="71"/>
      <c r="H43" s="71"/>
      <c r="I43" s="71"/>
      <c r="J43" s="71"/>
      <c r="K43" s="71"/>
      <c r="L43" s="71"/>
      <c r="M43" s="71"/>
      <c r="N43" s="27">
        <f t="shared" si="0"/>
        <v>15.75</v>
      </c>
      <c r="O43" s="219">
        <f t="shared" si="1"/>
        <v>15.75</v>
      </c>
    </row>
    <row r="44" spans="1:15" ht="15">
      <c r="A44" s="15">
        <v>37</v>
      </c>
      <c r="B44" s="16" t="s">
        <v>206</v>
      </c>
      <c r="C44" s="16" t="s">
        <v>207</v>
      </c>
      <c r="D44" s="34">
        <v>15.75</v>
      </c>
      <c r="E44" s="67"/>
      <c r="F44" s="71"/>
      <c r="G44" s="71"/>
      <c r="H44" s="71"/>
      <c r="I44" s="71"/>
      <c r="J44" s="71"/>
      <c r="K44" s="71"/>
      <c r="L44" s="71"/>
      <c r="M44" s="71"/>
      <c r="N44" s="27">
        <f t="shared" si="0"/>
        <v>15.75</v>
      </c>
      <c r="O44" s="219">
        <f t="shared" si="1"/>
        <v>15.75</v>
      </c>
    </row>
  </sheetData>
  <sheetProtection/>
  <conditionalFormatting sqref="B8:B18">
    <cfRule type="expression" priority="4" dxfId="25">
      <formula>$B8="ZZZ"</formula>
    </cfRule>
  </conditionalFormatting>
  <conditionalFormatting sqref="B19:B29 B31:B44">
    <cfRule type="expression" priority="2" dxfId="25">
      <formula>$B19="ZZZ"</formula>
    </cfRule>
  </conditionalFormatting>
  <conditionalFormatting sqref="B30">
    <cfRule type="expression" priority="1" dxfId="25">
      <formula>$B30="ZZZ"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3"/>
  <sheetViews>
    <sheetView zoomScalePageLayoutView="0" workbookViewId="0" topLeftCell="A1">
      <selection activeCell="Q8" sqref="Q8"/>
    </sheetView>
  </sheetViews>
  <sheetFormatPr defaultColWidth="11.421875" defaultRowHeight="15"/>
  <cols>
    <col min="1" max="1" width="3.8515625" style="0" customWidth="1"/>
    <col min="2" max="2" width="25.00390625" style="0" customWidth="1"/>
    <col min="3" max="3" width="14.8515625" style="0" bestFit="1" customWidth="1"/>
    <col min="4" max="4" width="11.28125" style="0" customWidth="1"/>
    <col min="5" max="5" width="10.7109375" style="11" customWidth="1"/>
    <col min="6" max="6" width="10.7109375" style="0" customWidth="1"/>
    <col min="7" max="7" width="11.28125" style="0" customWidth="1"/>
    <col min="8" max="13" width="10.7109375" style="0" customWidth="1"/>
    <col min="14" max="14" width="9.28125" style="0" customWidth="1"/>
    <col min="15" max="15" width="10.421875" style="0" customWidth="1"/>
  </cols>
  <sheetData>
    <row r="1" spans="1:12" ht="15">
      <c r="A1" s="1"/>
      <c r="B1" s="1"/>
      <c r="C1" s="1"/>
      <c r="D1" s="1"/>
      <c r="E1" s="10"/>
      <c r="F1" s="9"/>
      <c r="G1" s="8"/>
      <c r="H1" s="9"/>
      <c r="I1" s="9"/>
      <c r="J1" s="9"/>
      <c r="K1" s="1"/>
      <c r="L1" s="1"/>
    </row>
    <row r="2" spans="1:12" ht="15">
      <c r="A2" s="1"/>
      <c r="B2" s="1"/>
      <c r="C2" s="1"/>
      <c r="D2" s="1"/>
      <c r="E2" s="10"/>
      <c r="F2" s="9"/>
      <c r="G2" s="8"/>
      <c r="H2" s="9"/>
      <c r="I2" s="9"/>
      <c r="J2" s="9"/>
      <c r="K2" s="1"/>
      <c r="L2" s="1"/>
    </row>
    <row r="3" spans="1:12" ht="15">
      <c r="A3" s="1"/>
      <c r="B3" s="1"/>
      <c r="C3" s="1"/>
      <c r="D3" s="1"/>
      <c r="E3" s="10"/>
      <c r="F3" s="9"/>
      <c r="G3" s="8"/>
      <c r="H3" s="9"/>
      <c r="I3" s="9"/>
      <c r="J3" s="9"/>
      <c r="K3" s="1"/>
      <c r="L3" s="1"/>
    </row>
    <row r="4" spans="1:12" ht="21.75">
      <c r="A4" s="1"/>
      <c r="B4" s="1"/>
      <c r="C4" s="1"/>
      <c r="D4" s="1"/>
      <c r="E4" s="10"/>
      <c r="F4" s="9"/>
      <c r="G4" s="2" t="s">
        <v>198</v>
      </c>
      <c r="H4" s="9"/>
      <c r="I4" s="9"/>
      <c r="J4" s="9"/>
      <c r="K4" s="1"/>
      <c r="L4" s="1"/>
    </row>
    <row r="5" spans="1:12" ht="21.75">
      <c r="A5" s="1"/>
      <c r="B5" s="1"/>
      <c r="F5" s="2"/>
      <c r="G5" s="2" t="s">
        <v>223</v>
      </c>
      <c r="H5" s="2"/>
      <c r="I5" s="7"/>
      <c r="J5" s="7"/>
      <c r="K5" s="5"/>
      <c r="L5" s="5"/>
    </row>
    <row r="6" spans="1:12" ht="22.5" thickBot="1">
      <c r="A6" s="1"/>
      <c r="B6" s="1"/>
      <c r="E6" s="2"/>
      <c r="F6" s="3"/>
      <c r="H6" s="3"/>
      <c r="I6" s="2"/>
      <c r="J6" s="2"/>
      <c r="K6" s="2"/>
      <c r="L6" s="2"/>
    </row>
    <row r="7" spans="1:15" s="24" customFormat="1" ht="15" thickBot="1">
      <c r="A7" s="21" t="s">
        <v>0</v>
      </c>
      <c r="B7" s="22" t="s">
        <v>1</v>
      </c>
      <c r="C7" s="22" t="s">
        <v>2</v>
      </c>
      <c r="D7" s="22" t="s">
        <v>3</v>
      </c>
      <c r="E7" s="22" t="s">
        <v>302</v>
      </c>
      <c r="F7" s="62" t="s">
        <v>508</v>
      </c>
      <c r="G7" s="22" t="s">
        <v>595</v>
      </c>
      <c r="H7" s="26" t="s">
        <v>624</v>
      </c>
      <c r="I7" s="156" t="s">
        <v>694</v>
      </c>
      <c r="J7" s="174" t="s">
        <v>769</v>
      </c>
      <c r="K7" s="23" t="s">
        <v>775</v>
      </c>
      <c r="L7" s="172" t="s">
        <v>776</v>
      </c>
      <c r="M7" s="23" t="s">
        <v>4</v>
      </c>
      <c r="N7" s="26" t="s">
        <v>5</v>
      </c>
      <c r="O7" s="190"/>
    </row>
    <row r="8" spans="1:15" s="19" customFormat="1" ht="14.25">
      <c r="A8" s="14">
        <v>1</v>
      </c>
      <c r="B8" s="197" t="s">
        <v>6</v>
      </c>
      <c r="C8" s="197" t="s">
        <v>7</v>
      </c>
      <c r="D8" s="33">
        <v>92.75</v>
      </c>
      <c r="E8" s="42">
        <v>122.5</v>
      </c>
      <c r="F8" s="78"/>
      <c r="G8" s="135">
        <v>92.75</v>
      </c>
      <c r="H8" s="142"/>
      <c r="I8" s="135">
        <v>61.25</v>
      </c>
      <c r="J8" s="170">
        <v>31.5</v>
      </c>
      <c r="K8" s="170">
        <v>92.75</v>
      </c>
      <c r="L8" s="112">
        <v>92.75</v>
      </c>
      <c r="M8" s="170">
        <v>61.25</v>
      </c>
      <c r="N8" s="196">
        <f aca="true" t="shared" si="0" ref="N8:N39">SUM(D8:M8)</f>
        <v>647.5</v>
      </c>
      <c r="O8" s="225">
        <f ca="1">SUMPRODUCT(LARGE(D8:L8,ROW(INDIRECT("1:4"))))</f>
        <v>400.75</v>
      </c>
    </row>
    <row r="9" spans="1:15" s="19" customFormat="1" ht="14.25">
      <c r="A9" s="4">
        <v>2</v>
      </c>
      <c r="B9" s="193" t="s">
        <v>334</v>
      </c>
      <c r="C9" s="193" t="s">
        <v>61</v>
      </c>
      <c r="D9" s="68"/>
      <c r="E9" s="36">
        <v>61.25</v>
      </c>
      <c r="F9" s="68"/>
      <c r="G9" s="128"/>
      <c r="H9" s="198">
        <v>70</v>
      </c>
      <c r="I9" s="130">
        <v>122.5</v>
      </c>
      <c r="J9" s="129">
        <v>31.5</v>
      </c>
      <c r="K9" s="129">
        <v>122.5</v>
      </c>
      <c r="L9" s="169"/>
      <c r="M9" s="129">
        <v>122.5</v>
      </c>
      <c r="N9" s="196">
        <f t="shared" si="0"/>
        <v>530.25</v>
      </c>
      <c r="O9" s="225">
        <f ca="1">SUMPRODUCT(LARGE(D9:L9,ROW(INDIRECT("1:4"))))</f>
        <v>376.25</v>
      </c>
    </row>
    <row r="10" spans="1:15" s="19" customFormat="1" ht="15">
      <c r="A10" s="4">
        <v>3</v>
      </c>
      <c r="B10" s="193" t="s">
        <v>522</v>
      </c>
      <c r="C10" s="193" t="s">
        <v>153</v>
      </c>
      <c r="D10" s="64"/>
      <c r="E10" s="83"/>
      <c r="F10" s="199">
        <v>92.75</v>
      </c>
      <c r="G10" s="130">
        <v>122.5</v>
      </c>
      <c r="H10" s="143"/>
      <c r="I10" s="128"/>
      <c r="J10" s="129">
        <v>92.75</v>
      </c>
      <c r="K10" s="169"/>
      <c r="L10" s="113">
        <v>122.5</v>
      </c>
      <c r="M10" s="129">
        <v>92.75</v>
      </c>
      <c r="N10" s="196">
        <f t="shared" si="0"/>
        <v>523.25</v>
      </c>
      <c r="O10" s="225">
        <f>N10</f>
        <v>523.25</v>
      </c>
    </row>
    <row r="11" spans="1:15" s="19" customFormat="1" ht="14.25">
      <c r="A11" s="4">
        <v>4</v>
      </c>
      <c r="B11" s="193" t="s">
        <v>141</v>
      </c>
      <c r="C11" s="193" t="s">
        <v>142</v>
      </c>
      <c r="D11" s="34">
        <v>122.5</v>
      </c>
      <c r="E11" s="65"/>
      <c r="F11" s="35">
        <v>122.5</v>
      </c>
      <c r="G11" s="130">
        <v>61.25</v>
      </c>
      <c r="H11" s="143"/>
      <c r="I11" s="128"/>
      <c r="J11" s="129">
        <v>61.25</v>
      </c>
      <c r="K11" s="169"/>
      <c r="L11" s="169"/>
      <c r="M11" s="129">
        <v>61.25</v>
      </c>
      <c r="N11" s="196">
        <f t="shared" si="0"/>
        <v>428.75</v>
      </c>
      <c r="O11" s="225">
        <f ca="1">SUMPRODUCT(LARGE(D11:L11,ROW(INDIRECT("1:4"))))</f>
        <v>367.5</v>
      </c>
    </row>
    <row r="12" spans="1:15" s="19" customFormat="1" ht="14.25">
      <c r="A12" s="4">
        <v>5</v>
      </c>
      <c r="B12" s="193" t="s">
        <v>336</v>
      </c>
      <c r="C12" s="193" t="s">
        <v>337</v>
      </c>
      <c r="D12" s="68"/>
      <c r="E12" s="36">
        <v>31.5</v>
      </c>
      <c r="F12" s="68"/>
      <c r="G12" s="130">
        <v>61.25</v>
      </c>
      <c r="H12" s="143"/>
      <c r="I12" s="130">
        <v>31.5</v>
      </c>
      <c r="J12" s="129">
        <v>31.5</v>
      </c>
      <c r="K12" s="129">
        <v>61.25</v>
      </c>
      <c r="L12" s="113">
        <v>61.25</v>
      </c>
      <c r="M12" s="129">
        <v>31.5</v>
      </c>
      <c r="N12" s="196">
        <f t="shared" si="0"/>
        <v>309.75</v>
      </c>
      <c r="O12" s="225">
        <f ca="1">SUMPRODUCT(LARGE(D12:L12,ROW(INDIRECT("1:4"))))</f>
        <v>215.25</v>
      </c>
    </row>
    <row r="13" spans="1:15" s="19" customFormat="1" ht="15">
      <c r="A13" s="4">
        <v>6</v>
      </c>
      <c r="B13" s="193" t="s">
        <v>651</v>
      </c>
      <c r="C13" s="193" t="s">
        <v>146</v>
      </c>
      <c r="D13" s="64"/>
      <c r="E13" s="83"/>
      <c r="F13" s="64"/>
      <c r="G13" s="64"/>
      <c r="H13" s="198">
        <v>53</v>
      </c>
      <c r="I13" s="130">
        <v>61.25</v>
      </c>
      <c r="J13" s="129">
        <v>122.5</v>
      </c>
      <c r="K13" s="169"/>
      <c r="L13" s="169"/>
      <c r="M13" s="169"/>
      <c r="N13" s="196">
        <f t="shared" si="0"/>
        <v>236.75</v>
      </c>
      <c r="O13" s="225">
        <f>N13</f>
        <v>236.75</v>
      </c>
    </row>
    <row r="14" spans="1:15" s="19" customFormat="1" ht="14.25">
      <c r="A14" s="4">
        <v>7</v>
      </c>
      <c r="B14" s="13" t="s">
        <v>211</v>
      </c>
      <c r="C14" s="13" t="s">
        <v>8</v>
      </c>
      <c r="D14" s="34">
        <v>31.5</v>
      </c>
      <c r="E14" s="36">
        <v>15.75</v>
      </c>
      <c r="F14" s="68"/>
      <c r="G14" s="128"/>
      <c r="H14" s="143"/>
      <c r="I14" s="130">
        <v>92.75</v>
      </c>
      <c r="J14" s="129">
        <v>61.25</v>
      </c>
      <c r="K14" s="129">
        <v>15.75</v>
      </c>
      <c r="L14" s="169"/>
      <c r="M14" s="169"/>
      <c r="N14" s="196">
        <f t="shared" si="0"/>
        <v>217</v>
      </c>
      <c r="O14" s="225">
        <f aca="true" ca="1" t="shared" si="1" ref="O14:O20">SUMPRODUCT(LARGE(D14:L14,ROW(INDIRECT("1:4"))))</f>
        <v>201.25</v>
      </c>
    </row>
    <row r="15" spans="1:15" s="19" customFormat="1" ht="14.25">
      <c r="A15" s="4">
        <v>8</v>
      </c>
      <c r="B15" s="193" t="s">
        <v>343</v>
      </c>
      <c r="C15" s="193" t="s">
        <v>344</v>
      </c>
      <c r="D15" s="68"/>
      <c r="E15" s="36">
        <v>8.75</v>
      </c>
      <c r="F15" s="68"/>
      <c r="G15" s="130">
        <v>31.5</v>
      </c>
      <c r="H15" s="143"/>
      <c r="I15" s="130">
        <v>31.5</v>
      </c>
      <c r="J15" s="129">
        <v>15.75</v>
      </c>
      <c r="K15" s="129">
        <v>31.5</v>
      </c>
      <c r="L15" s="113">
        <v>61.25</v>
      </c>
      <c r="M15" s="129">
        <v>31.5</v>
      </c>
      <c r="N15" s="27">
        <f t="shared" si="0"/>
        <v>211.75</v>
      </c>
      <c r="O15" s="219">
        <f ca="1" t="shared" si="1"/>
        <v>155.75</v>
      </c>
    </row>
    <row r="16" spans="1:15" s="19" customFormat="1" ht="14.25">
      <c r="A16" s="4">
        <v>9</v>
      </c>
      <c r="B16" s="193" t="s">
        <v>114</v>
      </c>
      <c r="C16" s="193" t="s">
        <v>115</v>
      </c>
      <c r="D16" s="34">
        <v>61.25</v>
      </c>
      <c r="E16" s="66"/>
      <c r="F16" s="36">
        <v>61.25</v>
      </c>
      <c r="G16" s="128"/>
      <c r="H16" s="143"/>
      <c r="I16" s="130">
        <v>15.75</v>
      </c>
      <c r="J16" s="129">
        <v>15.75</v>
      </c>
      <c r="K16" s="169"/>
      <c r="L16" s="129">
        <v>15.75</v>
      </c>
      <c r="M16" s="129">
        <v>31.5</v>
      </c>
      <c r="N16" s="196">
        <f t="shared" si="0"/>
        <v>201.25</v>
      </c>
      <c r="O16" s="225">
        <f ca="1" t="shared" si="1"/>
        <v>154</v>
      </c>
    </row>
    <row r="17" spans="1:15" s="19" customFormat="1" ht="14.25">
      <c r="A17" s="4">
        <v>10</v>
      </c>
      <c r="B17" s="193" t="s">
        <v>10</v>
      </c>
      <c r="C17" s="193" t="s">
        <v>212</v>
      </c>
      <c r="D17" s="36">
        <v>31.5</v>
      </c>
      <c r="E17" s="36">
        <v>15.75</v>
      </c>
      <c r="F17" s="35">
        <v>15.75</v>
      </c>
      <c r="G17" s="128"/>
      <c r="H17" s="143"/>
      <c r="I17" s="132">
        <v>15.75</v>
      </c>
      <c r="J17" s="129">
        <v>31.5</v>
      </c>
      <c r="K17" s="131">
        <v>31.5</v>
      </c>
      <c r="L17" s="131">
        <v>31.5</v>
      </c>
      <c r="M17" s="169"/>
      <c r="N17" s="27">
        <f t="shared" si="0"/>
        <v>173.25</v>
      </c>
      <c r="O17" s="219">
        <f ca="1" t="shared" si="1"/>
        <v>126</v>
      </c>
    </row>
    <row r="18" spans="1:15" s="19" customFormat="1" ht="14.25">
      <c r="A18" s="4">
        <v>11</v>
      </c>
      <c r="B18" s="193" t="s">
        <v>338</v>
      </c>
      <c r="C18" s="193" t="s">
        <v>339</v>
      </c>
      <c r="D18" s="68"/>
      <c r="E18" s="36">
        <v>31.5</v>
      </c>
      <c r="F18" s="68"/>
      <c r="G18" s="128"/>
      <c r="H18" s="198">
        <v>35</v>
      </c>
      <c r="I18" s="130">
        <v>31.5</v>
      </c>
      <c r="J18" s="169"/>
      <c r="K18" s="129">
        <v>31.5</v>
      </c>
      <c r="L18" s="169"/>
      <c r="M18" s="129">
        <v>31.5</v>
      </c>
      <c r="N18" s="196">
        <f t="shared" si="0"/>
        <v>161</v>
      </c>
      <c r="O18" s="225">
        <f ca="1" t="shared" si="1"/>
        <v>129.5</v>
      </c>
    </row>
    <row r="19" spans="1:15" s="19" customFormat="1" ht="14.25">
      <c r="A19" s="4">
        <v>12</v>
      </c>
      <c r="B19" s="13" t="s">
        <v>82</v>
      </c>
      <c r="C19" s="13" t="s">
        <v>83</v>
      </c>
      <c r="D19" s="34">
        <v>61.25</v>
      </c>
      <c r="E19" s="36">
        <v>15.75</v>
      </c>
      <c r="F19" s="68"/>
      <c r="G19" s="128"/>
      <c r="H19" s="143"/>
      <c r="I19" s="132">
        <v>15.75</v>
      </c>
      <c r="J19" s="129">
        <v>15.75</v>
      </c>
      <c r="K19" s="131">
        <v>31.5</v>
      </c>
      <c r="L19" s="169"/>
      <c r="M19" s="169"/>
      <c r="N19" s="27">
        <f t="shared" si="0"/>
        <v>140</v>
      </c>
      <c r="O19" s="219">
        <f ca="1" t="shared" si="1"/>
        <v>124.25</v>
      </c>
    </row>
    <row r="20" spans="1:15" s="19" customFormat="1" ht="14.25">
      <c r="A20" s="4">
        <v>13</v>
      </c>
      <c r="B20" s="193" t="s">
        <v>86</v>
      </c>
      <c r="C20" s="193" t="s">
        <v>58</v>
      </c>
      <c r="D20" s="34">
        <v>15.75</v>
      </c>
      <c r="E20" s="35">
        <v>15.75</v>
      </c>
      <c r="F20" s="68"/>
      <c r="G20" s="132">
        <v>15.75</v>
      </c>
      <c r="H20" s="143"/>
      <c r="I20" s="132">
        <v>8.75</v>
      </c>
      <c r="J20" s="216">
        <v>8.75</v>
      </c>
      <c r="K20" s="132">
        <v>15.75</v>
      </c>
      <c r="L20" s="132">
        <v>15.75</v>
      </c>
      <c r="M20" s="128"/>
      <c r="N20" s="27">
        <f t="shared" si="0"/>
        <v>96.25</v>
      </c>
      <c r="O20" s="219">
        <f ca="1" t="shared" si="1"/>
        <v>63</v>
      </c>
    </row>
    <row r="21" spans="1:15" s="19" customFormat="1" ht="14.25">
      <c r="A21" s="4">
        <v>14</v>
      </c>
      <c r="B21" s="13" t="s">
        <v>354</v>
      </c>
      <c r="C21" s="13" t="s">
        <v>34</v>
      </c>
      <c r="D21" s="68"/>
      <c r="E21" s="36">
        <v>92.75</v>
      </c>
      <c r="F21" s="68"/>
      <c r="G21" s="128"/>
      <c r="H21" s="144"/>
      <c r="I21" s="128"/>
      <c r="J21" s="128"/>
      <c r="K21" s="128"/>
      <c r="L21" s="169"/>
      <c r="M21" s="169"/>
      <c r="N21" s="27">
        <f t="shared" si="0"/>
        <v>92.75</v>
      </c>
      <c r="O21" s="219">
        <f>N21</f>
        <v>92.75</v>
      </c>
    </row>
    <row r="22" spans="1:15" s="19" customFormat="1" ht="14.25">
      <c r="A22" s="4">
        <v>15</v>
      </c>
      <c r="B22" s="193" t="s">
        <v>94</v>
      </c>
      <c r="C22" s="193" t="s">
        <v>9</v>
      </c>
      <c r="D22" s="34">
        <v>31.5</v>
      </c>
      <c r="E22" s="66"/>
      <c r="F22" s="35">
        <v>31.5</v>
      </c>
      <c r="G22" s="128"/>
      <c r="H22" s="143"/>
      <c r="I22" s="128"/>
      <c r="J22" s="130">
        <v>15.75</v>
      </c>
      <c r="K22" s="128"/>
      <c r="L22" s="169"/>
      <c r="M22" s="169"/>
      <c r="N22" s="27">
        <f t="shared" si="0"/>
        <v>78.75</v>
      </c>
      <c r="O22" s="219">
        <f>N22</f>
        <v>78.75</v>
      </c>
    </row>
    <row r="23" spans="1:15" s="19" customFormat="1" ht="14.25">
      <c r="A23" s="4">
        <v>16</v>
      </c>
      <c r="B23" s="13" t="s">
        <v>349</v>
      </c>
      <c r="C23" s="13" t="s">
        <v>34</v>
      </c>
      <c r="D23" s="68"/>
      <c r="E23" s="36">
        <v>31.5</v>
      </c>
      <c r="F23" s="71"/>
      <c r="G23" s="128"/>
      <c r="H23" s="144"/>
      <c r="I23" s="128"/>
      <c r="J23" s="130">
        <v>15.75</v>
      </c>
      <c r="K23" s="132">
        <v>15.75</v>
      </c>
      <c r="L23" s="131">
        <v>15.75</v>
      </c>
      <c r="M23" s="169"/>
      <c r="N23" s="27">
        <f t="shared" si="0"/>
        <v>78.75</v>
      </c>
      <c r="O23" s="219">
        <f>N23</f>
        <v>78.75</v>
      </c>
    </row>
    <row r="24" spans="1:15" s="19" customFormat="1" ht="14.25">
      <c r="A24" s="4">
        <v>17</v>
      </c>
      <c r="B24" s="193" t="s">
        <v>176</v>
      </c>
      <c r="C24" s="193" t="s">
        <v>177</v>
      </c>
      <c r="D24" s="35">
        <v>15.75</v>
      </c>
      <c r="E24" s="65"/>
      <c r="F24" s="35">
        <v>31.5</v>
      </c>
      <c r="G24" s="128"/>
      <c r="H24" s="143"/>
      <c r="I24" s="132">
        <v>8.75</v>
      </c>
      <c r="J24" s="130">
        <v>8.75</v>
      </c>
      <c r="K24" s="132">
        <v>8.75</v>
      </c>
      <c r="L24" s="169"/>
      <c r="M24" s="169"/>
      <c r="N24" s="27">
        <f t="shared" si="0"/>
        <v>73.5</v>
      </c>
      <c r="O24" s="219">
        <f ca="1">SUMPRODUCT(LARGE(D24:L24,ROW(INDIRECT("1:4"))))</f>
        <v>64.75</v>
      </c>
    </row>
    <row r="25" spans="1:15" s="19" customFormat="1" ht="14.25">
      <c r="A25" s="4">
        <v>18</v>
      </c>
      <c r="B25" s="193" t="s">
        <v>215</v>
      </c>
      <c r="C25" s="193" t="s">
        <v>216</v>
      </c>
      <c r="D25" s="35">
        <v>0</v>
      </c>
      <c r="E25" s="66"/>
      <c r="F25" s="36">
        <v>61.25</v>
      </c>
      <c r="G25" s="128"/>
      <c r="H25" s="143"/>
      <c r="I25" s="128"/>
      <c r="J25" s="35">
        <v>0</v>
      </c>
      <c r="K25" s="132">
        <v>8.75</v>
      </c>
      <c r="L25" s="169"/>
      <c r="M25" s="128"/>
      <c r="N25" s="27">
        <f t="shared" si="0"/>
        <v>70</v>
      </c>
      <c r="O25" s="219">
        <f ca="1">SUMPRODUCT(LARGE(D25:L25,ROW(INDIRECT("1:4"))))</f>
        <v>70</v>
      </c>
    </row>
    <row r="26" spans="1:15" s="19" customFormat="1" ht="15">
      <c r="A26" s="4">
        <v>19</v>
      </c>
      <c r="B26" s="18" t="s">
        <v>830</v>
      </c>
      <c r="C26" s="18" t="s">
        <v>833</v>
      </c>
      <c r="D26" s="64"/>
      <c r="E26" s="83"/>
      <c r="F26" s="64"/>
      <c r="G26" s="64"/>
      <c r="H26" s="146"/>
      <c r="I26" s="64"/>
      <c r="J26" s="64"/>
      <c r="K26" s="132">
        <v>61.25</v>
      </c>
      <c r="L26" s="131">
        <v>8.75</v>
      </c>
      <c r="M26" s="169"/>
      <c r="N26" s="27">
        <f t="shared" si="0"/>
        <v>70</v>
      </c>
      <c r="O26" s="219">
        <f aca="true" t="shared" si="2" ref="O26:O31">N26</f>
        <v>70</v>
      </c>
    </row>
    <row r="27" spans="1:15" s="19" customFormat="1" ht="14.25">
      <c r="A27" s="4">
        <v>20</v>
      </c>
      <c r="B27" s="193" t="s">
        <v>84</v>
      </c>
      <c r="C27" s="193" t="s">
        <v>85</v>
      </c>
      <c r="D27" s="35">
        <v>31.5</v>
      </c>
      <c r="E27" s="67"/>
      <c r="F27" s="35">
        <v>15.75</v>
      </c>
      <c r="G27" s="128"/>
      <c r="H27" s="143"/>
      <c r="I27" s="128"/>
      <c r="J27" s="130">
        <v>15.75</v>
      </c>
      <c r="K27" s="128"/>
      <c r="L27" s="169"/>
      <c r="M27" s="169"/>
      <c r="N27" s="27">
        <f t="shared" si="0"/>
        <v>63</v>
      </c>
      <c r="O27" s="219">
        <f t="shared" si="2"/>
        <v>63</v>
      </c>
    </row>
    <row r="28" spans="1:15" s="19" customFormat="1" ht="14.25">
      <c r="A28" s="4">
        <v>22</v>
      </c>
      <c r="B28" s="13" t="s">
        <v>335</v>
      </c>
      <c r="C28" s="13" t="s">
        <v>11</v>
      </c>
      <c r="D28" s="68"/>
      <c r="E28" s="36">
        <v>61.25</v>
      </c>
      <c r="F28" s="68"/>
      <c r="G28" s="128"/>
      <c r="H28" s="143"/>
      <c r="I28" s="128"/>
      <c r="J28" s="128"/>
      <c r="K28" s="128"/>
      <c r="L28" s="169"/>
      <c r="M28" s="169"/>
      <c r="N28" s="27">
        <f t="shared" si="0"/>
        <v>61.25</v>
      </c>
      <c r="O28" s="219">
        <f t="shared" si="2"/>
        <v>61.25</v>
      </c>
    </row>
    <row r="29" spans="1:15" ht="15">
      <c r="A29" s="15">
        <v>23</v>
      </c>
      <c r="B29" s="193" t="s">
        <v>104</v>
      </c>
      <c r="C29" s="193" t="s">
        <v>221</v>
      </c>
      <c r="D29" s="36">
        <v>15.75</v>
      </c>
      <c r="E29" s="69"/>
      <c r="F29" s="68"/>
      <c r="G29" s="132">
        <v>31.5</v>
      </c>
      <c r="H29" s="128"/>
      <c r="I29" s="128"/>
      <c r="J29" s="128"/>
      <c r="K29" s="128"/>
      <c r="L29" s="128"/>
      <c r="M29" s="128"/>
      <c r="N29" s="27">
        <f t="shared" si="0"/>
        <v>47.25</v>
      </c>
      <c r="O29" s="219">
        <f t="shared" si="2"/>
        <v>47.25</v>
      </c>
    </row>
    <row r="30" spans="1:15" ht="15">
      <c r="A30" s="15">
        <v>24</v>
      </c>
      <c r="B30" s="193" t="s">
        <v>341</v>
      </c>
      <c r="C30" s="193" t="s">
        <v>342</v>
      </c>
      <c r="D30" s="68"/>
      <c r="E30" s="36">
        <v>15.75</v>
      </c>
      <c r="F30" s="36">
        <v>31.5</v>
      </c>
      <c r="G30" s="128"/>
      <c r="H30" s="128"/>
      <c r="I30" s="128"/>
      <c r="J30" s="128"/>
      <c r="K30" s="128"/>
      <c r="L30" s="128"/>
      <c r="M30" s="128"/>
      <c r="N30" s="27">
        <f t="shared" si="0"/>
        <v>47.25</v>
      </c>
      <c r="O30" s="219">
        <f t="shared" si="2"/>
        <v>47.25</v>
      </c>
    </row>
    <row r="31" spans="1:15" ht="15">
      <c r="A31" s="15">
        <v>25</v>
      </c>
      <c r="B31" s="18" t="s">
        <v>704</v>
      </c>
      <c r="C31" s="18" t="s">
        <v>705</v>
      </c>
      <c r="D31" s="64"/>
      <c r="E31" s="83"/>
      <c r="F31" s="64"/>
      <c r="G31" s="64"/>
      <c r="H31" s="64"/>
      <c r="I31" s="132">
        <v>31.5</v>
      </c>
      <c r="J31" s="130">
        <v>15.75</v>
      </c>
      <c r="K31" s="64"/>
      <c r="L31" s="64"/>
      <c r="M31" s="64"/>
      <c r="N31" s="27">
        <f t="shared" si="0"/>
        <v>47.25</v>
      </c>
      <c r="O31" s="219">
        <f t="shared" si="2"/>
        <v>47.25</v>
      </c>
    </row>
    <row r="32" spans="1:15" ht="15">
      <c r="A32" s="15">
        <v>26</v>
      </c>
      <c r="B32" s="13" t="s">
        <v>353</v>
      </c>
      <c r="C32" s="13" t="s">
        <v>153</v>
      </c>
      <c r="D32" s="68"/>
      <c r="E32" s="36">
        <v>0</v>
      </c>
      <c r="F32" s="68"/>
      <c r="G32" s="128"/>
      <c r="H32" s="128"/>
      <c r="I32" s="132">
        <v>15.75</v>
      </c>
      <c r="J32" s="36">
        <v>0</v>
      </c>
      <c r="K32" s="132">
        <v>15.75</v>
      </c>
      <c r="L32" s="132">
        <v>8.75</v>
      </c>
      <c r="M32" s="128"/>
      <c r="N32" s="27">
        <f t="shared" si="0"/>
        <v>40.25</v>
      </c>
      <c r="O32" s="219">
        <f ca="1">SUMPRODUCT(LARGE(D32:L32,ROW(INDIRECT("1:4"))))</f>
        <v>40.25</v>
      </c>
    </row>
    <row r="33" spans="1:15" ht="15">
      <c r="A33" s="15">
        <v>27</v>
      </c>
      <c r="B33" s="193" t="s">
        <v>25</v>
      </c>
      <c r="C33" s="193" t="s">
        <v>11</v>
      </c>
      <c r="D33" s="36">
        <v>15.75</v>
      </c>
      <c r="E33" s="66"/>
      <c r="F33" s="35">
        <v>15.75</v>
      </c>
      <c r="G33" s="128"/>
      <c r="H33" s="128"/>
      <c r="I33" s="128"/>
      <c r="J33" s="36">
        <v>0</v>
      </c>
      <c r="K33" s="130">
        <v>8.75</v>
      </c>
      <c r="L33" s="128"/>
      <c r="M33" s="128"/>
      <c r="N33" s="27">
        <f t="shared" si="0"/>
        <v>40.25</v>
      </c>
      <c r="O33" s="219">
        <f ca="1">SUMPRODUCT(LARGE(D33:L33,ROW(INDIRECT("1:4"))))</f>
        <v>40.25</v>
      </c>
    </row>
    <row r="34" spans="1:15" ht="15">
      <c r="A34" s="15">
        <v>28</v>
      </c>
      <c r="B34" s="13" t="s">
        <v>178</v>
      </c>
      <c r="C34" s="13" t="s">
        <v>179</v>
      </c>
      <c r="D34" s="34">
        <v>15.75</v>
      </c>
      <c r="E34" s="65"/>
      <c r="F34" s="68"/>
      <c r="G34" s="128"/>
      <c r="H34" s="128"/>
      <c r="I34" s="128"/>
      <c r="J34" s="130">
        <v>8.75</v>
      </c>
      <c r="K34" s="132">
        <v>15.75</v>
      </c>
      <c r="L34" s="128"/>
      <c r="M34" s="128"/>
      <c r="N34" s="27">
        <f t="shared" si="0"/>
        <v>40.25</v>
      </c>
      <c r="O34" s="219">
        <f>N34</f>
        <v>40.25</v>
      </c>
    </row>
    <row r="35" spans="1:15" ht="15">
      <c r="A35" s="15">
        <v>29</v>
      </c>
      <c r="B35" s="193" t="s">
        <v>181</v>
      </c>
      <c r="C35" s="193" t="s">
        <v>65</v>
      </c>
      <c r="D35" s="36">
        <v>8.75</v>
      </c>
      <c r="E35" s="69"/>
      <c r="F35" s="35">
        <v>31.5</v>
      </c>
      <c r="G35" s="128"/>
      <c r="H35" s="128"/>
      <c r="I35" s="128"/>
      <c r="J35" s="128"/>
      <c r="K35" s="128"/>
      <c r="L35" s="128"/>
      <c r="M35" s="128"/>
      <c r="N35" s="27">
        <f t="shared" si="0"/>
        <v>40.25</v>
      </c>
      <c r="O35" s="219">
        <f>N35</f>
        <v>40.25</v>
      </c>
    </row>
    <row r="36" spans="1:15" ht="15">
      <c r="A36" s="15">
        <v>30</v>
      </c>
      <c r="B36" s="13" t="s">
        <v>105</v>
      </c>
      <c r="C36" s="13" t="s">
        <v>106</v>
      </c>
      <c r="D36" s="34">
        <v>8.75</v>
      </c>
      <c r="E36" s="36">
        <v>0</v>
      </c>
      <c r="F36" s="68"/>
      <c r="G36" s="128"/>
      <c r="H36" s="128"/>
      <c r="I36" s="132">
        <v>8.75</v>
      </c>
      <c r="J36" s="36">
        <v>0</v>
      </c>
      <c r="K36" s="132">
        <v>8.75</v>
      </c>
      <c r="L36" s="132">
        <v>8.75</v>
      </c>
      <c r="M36" s="128"/>
      <c r="N36" s="27">
        <f t="shared" si="0"/>
        <v>35</v>
      </c>
      <c r="O36" s="219">
        <f ca="1">SUMPRODUCT(LARGE(D36:L36,ROW(INDIRECT("1:4"))))</f>
        <v>35</v>
      </c>
    </row>
    <row r="37" spans="1:15" ht="15">
      <c r="A37" s="15">
        <v>31</v>
      </c>
      <c r="B37" s="18" t="s">
        <v>652</v>
      </c>
      <c r="C37" s="18" t="s">
        <v>633</v>
      </c>
      <c r="D37" s="64"/>
      <c r="E37" s="83"/>
      <c r="F37" s="64"/>
      <c r="G37" s="64"/>
      <c r="H37" s="132">
        <v>35</v>
      </c>
      <c r="I37" s="64"/>
      <c r="J37" s="64"/>
      <c r="K37" s="64"/>
      <c r="L37" s="64"/>
      <c r="M37" s="64"/>
      <c r="N37" s="27">
        <f t="shared" si="0"/>
        <v>35</v>
      </c>
      <c r="O37" s="219">
        <f aca="true" t="shared" si="3" ref="O37:O50">N37</f>
        <v>35</v>
      </c>
    </row>
    <row r="38" spans="1:15" ht="15">
      <c r="A38" s="15">
        <v>32</v>
      </c>
      <c r="B38" s="13" t="s">
        <v>171</v>
      </c>
      <c r="C38" s="13" t="s">
        <v>27</v>
      </c>
      <c r="D38" s="36">
        <v>8.75</v>
      </c>
      <c r="E38" s="66"/>
      <c r="F38" s="71"/>
      <c r="G38" s="128"/>
      <c r="H38" s="128"/>
      <c r="I38" s="130">
        <v>15.75</v>
      </c>
      <c r="J38" s="130">
        <v>8.75</v>
      </c>
      <c r="K38" s="128"/>
      <c r="L38" s="128"/>
      <c r="M38" s="128"/>
      <c r="N38" s="27">
        <f t="shared" si="0"/>
        <v>33.25</v>
      </c>
      <c r="O38" s="219">
        <f t="shared" si="3"/>
        <v>33.25</v>
      </c>
    </row>
    <row r="39" spans="1:15" ht="15">
      <c r="A39" s="15">
        <v>33</v>
      </c>
      <c r="B39" s="193" t="s">
        <v>92</v>
      </c>
      <c r="C39" s="193" t="s">
        <v>93</v>
      </c>
      <c r="D39" s="34">
        <v>8.75</v>
      </c>
      <c r="E39" s="65"/>
      <c r="F39" s="36">
        <v>8.75</v>
      </c>
      <c r="G39" s="128"/>
      <c r="H39" s="128"/>
      <c r="I39" s="128"/>
      <c r="J39" s="128"/>
      <c r="K39" s="132">
        <v>15.75</v>
      </c>
      <c r="L39" s="128"/>
      <c r="M39" s="128"/>
      <c r="N39" s="27">
        <f t="shared" si="0"/>
        <v>33.25</v>
      </c>
      <c r="O39" s="219">
        <f t="shared" si="3"/>
        <v>33.25</v>
      </c>
    </row>
    <row r="40" spans="1:15" ht="15">
      <c r="A40" s="15">
        <v>34</v>
      </c>
      <c r="B40" s="18" t="s">
        <v>706</v>
      </c>
      <c r="C40" s="18" t="s">
        <v>72</v>
      </c>
      <c r="D40" s="64"/>
      <c r="E40" s="83"/>
      <c r="F40" s="64"/>
      <c r="G40" s="64"/>
      <c r="H40" s="64"/>
      <c r="I40" s="132">
        <v>15.75</v>
      </c>
      <c r="J40" s="128"/>
      <c r="K40" s="132">
        <v>15.75</v>
      </c>
      <c r="L40" s="64"/>
      <c r="M40" s="64"/>
      <c r="N40" s="27">
        <f aca="true" t="shared" si="4" ref="N40:N71">SUM(D40:M40)</f>
        <v>31.5</v>
      </c>
      <c r="O40" s="219">
        <f t="shared" si="3"/>
        <v>31.5</v>
      </c>
    </row>
    <row r="41" spans="1:15" ht="15">
      <c r="A41" s="15">
        <v>35</v>
      </c>
      <c r="B41" s="13" t="s">
        <v>345</v>
      </c>
      <c r="C41" s="13" t="s">
        <v>147</v>
      </c>
      <c r="D41" s="68"/>
      <c r="E41" s="36">
        <v>31.5</v>
      </c>
      <c r="F41" s="68"/>
      <c r="G41" s="128"/>
      <c r="H41" s="128"/>
      <c r="I41" s="128"/>
      <c r="J41" s="128"/>
      <c r="K41" s="128"/>
      <c r="L41" s="128"/>
      <c r="M41" s="128"/>
      <c r="N41" s="27">
        <f t="shared" si="4"/>
        <v>31.5</v>
      </c>
      <c r="O41" s="219">
        <f t="shared" si="3"/>
        <v>31.5</v>
      </c>
    </row>
    <row r="42" spans="1:15" ht="15">
      <c r="A42" s="15">
        <v>36</v>
      </c>
      <c r="B42" s="18" t="s">
        <v>784</v>
      </c>
      <c r="C42" s="18" t="s">
        <v>785</v>
      </c>
      <c r="D42" s="64"/>
      <c r="E42" s="83"/>
      <c r="F42" s="64"/>
      <c r="G42" s="64"/>
      <c r="H42" s="64"/>
      <c r="I42" s="64"/>
      <c r="J42" s="132">
        <v>0</v>
      </c>
      <c r="K42" s="132">
        <v>15.75</v>
      </c>
      <c r="L42" s="132">
        <v>15.75</v>
      </c>
      <c r="M42" s="128"/>
      <c r="N42" s="27">
        <f t="shared" si="4"/>
        <v>31.5</v>
      </c>
      <c r="O42" s="219">
        <f t="shared" si="3"/>
        <v>31.5</v>
      </c>
    </row>
    <row r="43" spans="1:15" ht="15">
      <c r="A43" s="15">
        <v>37</v>
      </c>
      <c r="B43" s="18" t="s">
        <v>523</v>
      </c>
      <c r="C43" s="18" t="s">
        <v>28</v>
      </c>
      <c r="D43" s="64"/>
      <c r="E43" s="83"/>
      <c r="F43" s="54">
        <v>15.75</v>
      </c>
      <c r="G43" s="132">
        <v>15.75</v>
      </c>
      <c r="H43" s="128"/>
      <c r="I43" s="128"/>
      <c r="J43" s="128"/>
      <c r="K43" s="128"/>
      <c r="L43" s="128"/>
      <c r="M43" s="128"/>
      <c r="N43" s="27">
        <f t="shared" si="4"/>
        <v>31.5</v>
      </c>
      <c r="O43" s="219">
        <f t="shared" si="3"/>
        <v>31.5</v>
      </c>
    </row>
    <row r="44" spans="1:15" ht="15">
      <c r="A44" s="15">
        <v>38</v>
      </c>
      <c r="B44" s="18" t="s">
        <v>877</v>
      </c>
      <c r="C44" s="18" t="s">
        <v>878</v>
      </c>
      <c r="D44" s="64"/>
      <c r="E44" s="83"/>
      <c r="F44" s="64"/>
      <c r="G44" s="64"/>
      <c r="H44" s="64"/>
      <c r="I44" s="64"/>
      <c r="J44" s="64"/>
      <c r="K44" s="64"/>
      <c r="L44" s="132">
        <v>31.5</v>
      </c>
      <c r="M44" s="128"/>
      <c r="N44" s="27">
        <f t="shared" si="4"/>
        <v>31.5</v>
      </c>
      <c r="O44" s="219">
        <f t="shared" si="3"/>
        <v>31.5</v>
      </c>
    </row>
    <row r="45" spans="1:15" ht="15">
      <c r="A45" s="15">
        <v>39</v>
      </c>
      <c r="B45" s="193" t="s">
        <v>879</v>
      </c>
      <c r="C45" s="193" t="s">
        <v>532</v>
      </c>
      <c r="D45" s="64"/>
      <c r="E45" s="83"/>
      <c r="F45" s="89">
        <v>0</v>
      </c>
      <c r="G45" s="128"/>
      <c r="H45" s="128"/>
      <c r="I45" s="128"/>
      <c r="J45" s="89">
        <v>0</v>
      </c>
      <c r="K45" s="128"/>
      <c r="L45" s="132">
        <v>31.5</v>
      </c>
      <c r="M45" s="128"/>
      <c r="N45" s="27">
        <f t="shared" si="4"/>
        <v>31.5</v>
      </c>
      <c r="O45" s="219">
        <f t="shared" si="3"/>
        <v>31.5</v>
      </c>
    </row>
    <row r="46" spans="1:15" ht="15">
      <c r="A46" s="15">
        <v>40</v>
      </c>
      <c r="B46" s="13" t="s">
        <v>86</v>
      </c>
      <c r="C46" s="18" t="s">
        <v>182</v>
      </c>
      <c r="D46" s="64"/>
      <c r="E46" s="83"/>
      <c r="F46" s="64"/>
      <c r="G46" s="132">
        <v>31.5</v>
      </c>
      <c r="H46" s="128"/>
      <c r="I46" s="128"/>
      <c r="J46" s="128"/>
      <c r="K46" s="128"/>
      <c r="L46" s="128"/>
      <c r="M46" s="128"/>
      <c r="N46" s="27">
        <f t="shared" si="4"/>
        <v>31.5</v>
      </c>
      <c r="O46" s="219">
        <f t="shared" si="3"/>
        <v>31.5</v>
      </c>
    </row>
    <row r="47" spans="1:15" ht="15">
      <c r="A47" s="15">
        <v>41</v>
      </c>
      <c r="B47" s="18" t="s">
        <v>698</v>
      </c>
      <c r="C47" s="18" t="s">
        <v>154</v>
      </c>
      <c r="D47" s="64"/>
      <c r="E47" s="83"/>
      <c r="F47" s="64"/>
      <c r="G47" s="64"/>
      <c r="H47" s="64"/>
      <c r="I47" s="64"/>
      <c r="J47" s="54">
        <v>0</v>
      </c>
      <c r="K47" s="64"/>
      <c r="L47" s="132">
        <v>31.5</v>
      </c>
      <c r="M47" s="128"/>
      <c r="N47" s="27">
        <f t="shared" si="4"/>
        <v>31.5</v>
      </c>
      <c r="O47" s="219">
        <f t="shared" si="3"/>
        <v>31.5</v>
      </c>
    </row>
    <row r="48" spans="1:15" ht="15">
      <c r="A48" s="15">
        <v>42</v>
      </c>
      <c r="B48" s="18" t="s">
        <v>316</v>
      </c>
      <c r="C48" s="18" t="s">
        <v>317</v>
      </c>
      <c r="D48" s="64"/>
      <c r="E48" s="83"/>
      <c r="F48" s="64"/>
      <c r="G48" s="132">
        <v>31.5</v>
      </c>
      <c r="H48" s="128"/>
      <c r="I48" s="128"/>
      <c r="J48" s="128"/>
      <c r="K48" s="128"/>
      <c r="L48" s="128"/>
      <c r="M48" s="128"/>
      <c r="N48" s="27">
        <f t="shared" si="4"/>
        <v>31.5</v>
      </c>
      <c r="O48" s="219">
        <f t="shared" si="3"/>
        <v>31.5</v>
      </c>
    </row>
    <row r="49" spans="1:15" ht="15">
      <c r="A49" s="15">
        <v>43</v>
      </c>
      <c r="B49" s="193" t="s">
        <v>347</v>
      </c>
      <c r="C49" s="193" t="s">
        <v>72</v>
      </c>
      <c r="D49" s="64"/>
      <c r="E49" s="36">
        <v>8.75</v>
      </c>
      <c r="F49" s="71"/>
      <c r="G49" s="128"/>
      <c r="H49" s="130">
        <v>18</v>
      </c>
      <c r="I49" s="128"/>
      <c r="J49" s="128"/>
      <c r="K49" s="128"/>
      <c r="L49" s="128"/>
      <c r="M49" s="128"/>
      <c r="N49" s="27">
        <f t="shared" si="4"/>
        <v>26.75</v>
      </c>
      <c r="O49" s="219">
        <f t="shared" si="3"/>
        <v>26.75</v>
      </c>
    </row>
    <row r="50" spans="1:15" ht="15">
      <c r="A50" s="15">
        <v>44</v>
      </c>
      <c r="B50" s="18" t="s">
        <v>710</v>
      </c>
      <c r="C50" s="18" t="s">
        <v>711</v>
      </c>
      <c r="D50" s="64"/>
      <c r="E50" s="83"/>
      <c r="F50" s="64"/>
      <c r="G50" s="64"/>
      <c r="H50" s="64"/>
      <c r="I50" s="132">
        <v>8.75</v>
      </c>
      <c r="J50" s="130">
        <v>8.75</v>
      </c>
      <c r="K50" s="132">
        <v>8.75</v>
      </c>
      <c r="L50" s="128"/>
      <c r="M50" s="128"/>
      <c r="N50" s="27">
        <f t="shared" si="4"/>
        <v>26.25</v>
      </c>
      <c r="O50" s="219">
        <f t="shared" si="3"/>
        <v>26.25</v>
      </c>
    </row>
    <row r="51" spans="1:15" ht="15">
      <c r="A51" s="15">
        <v>45</v>
      </c>
      <c r="B51" s="13" t="s">
        <v>151</v>
      </c>
      <c r="C51" s="13" t="s">
        <v>152</v>
      </c>
      <c r="D51" s="35">
        <v>8.75</v>
      </c>
      <c r="E51" s="36">
        <v>0</v>
      </c>
      <c r="F51" s="71"/>
      <c r="G51" s="128"/>
      <c r="H51" s="128"/>
      <c r="I51" s="130">
        <v>8.75</v>
      </c>
      <c r="J51" s="36">
        <v>0</v>
      </c>
      <c r="K51" s="130">
        <v>8.75</v>
      </c>
      <c r="L51" s="128"/>
      <c r="M51" s="128"/>
      <c r="N51" s="27">
        <f t="shared" si="4"/>
        <v>26.25</v>
      </c>
      <c r="O51" s="219">
        <f ca="1">SUMPRODUCT(LARGE(D51:L51,ROW(INDIRECT("1:4"))))</f>
        <v>26.25</v>
      </c>
    </row>
    <row r="52" spans="1:15" ht="15">
      <c r="A52" s="15">
        <v>46</v>
      </c>
      <c r="B52" s="13" t="s">
        <v>180</v>
      </c>
      <c r="C52" s="13" t="s">
        <v>13</v>
      </c>
      <c r="D52" s="35">
        <v>15.75</v>
      </c>
      <c r="E52" s="65"/>
      <c r="F52" s="71"/>
      <c r="G52" s="128"/>
      <c r="H52" s="128"/>
      <c r="I52" s="132">
        <v>8.75</v>
      </c>
      <c r="J52" s="128"/>
      <c r="K52" s="128"/>
      <c r="L52" s="128"/>
      <c r="M52" s="128"/>
      <c r="N52" s="27">
        <f t="shared" si="4"/>
        <v>24.5</v>
      </c>
      <c r="O52" s="219">
        <f aca="true" t="shared" si="5" ref="O52:O83">N52</f>
        <v>24.5</v>
      </c>
    </row>
    <row r="53" spans="1:15" ht="15">
      <c r="A53" s="15">
        <v>47</v>
      </c>
      <c r="B53" s="193" t="s">
        <v>524</v>
      </c>
      <c r="C53" s="193" t="s">
        <v>8</v>
      </c>
      <c r="D53" s="64"/>
      <c r="E53" s="83"/>
      <c r="F53" s="54">
        <v>8.75</v>
      </c>
      <c r="G53" s="128"/>
      <c r="H53" s="128"/>
      <c r="I53" s="132">
        <v>15.75</v>
      </c>
      <c r="J53" s="35">
        <v>0</v>
      </c>
      <c r="K53" s="128"/>
      <c r="L53" s="128"/>
      <c r="M53" s="128"/>
      <c r="N53" s="27">
        <f t="shared" si="4"/>
        <v>24.5</v>
      </c>
      <c r="O53" s="219">
        <f t="shared" si="5"/>
        <v>24.5</v>
      </c>
    </row>
    <row r="54" spans="1:15" ht="15">
      <c r="A54" s="15">
        <v>48</v>
      </c>
      <c r="B54" s="18" t="s">
        <v>653</v>
      </c>
      <c r="C54" s="18" t="s">
        <v>408</v>
      </c>
      <c r="D54" s="64"/>
      <c r="E54" s="83"/>
      <c r="F54" s="64"/>
      <c r="G54" s="64"/>
      <c r="H54" s="132">
        <v>18</v>
      </c>
      <c r="I54" s="64"/>
      <c r="J54" s="64"/>
      <c r="K54" s="64"/>
      <c r="L54" s="64"/>
      <c r="M54" s="64"/>
      <c r="N54" s="27">
        <f t="shared" si="4"/>
        <v>18</v>
      </c>
      <c r="O54" s="219">
        <f t="shared" si="5"/>
        <v>18</v>
      </c>
    </row>
    <row r="55" spans="1:15" ht="15">
      <c r="A55" s="15">
        <v>49</v>
      </c>
      <c r="B55" s="18" t="s">
        <v>625</v>
      </c>
      <c r="C55" s="18" t="s">
        <v>160</v>
      </c>
      <c r="D55" s="64"/>
      <c r="E55" s="83"/>
      <c r="F55" s="64"/>
      <c r="G55" s="64"/>
      <c r="H55" s="132">
        <v>18</v>
      </c>
      <c r="I55" s="64"/>
      <c r="J55" s="64"/>
      <c r="K55" s="64"/>
      <c r="L55" s="64"/>
      <c r="M55" s="64"/>
      <c r="N55" s="27">
        <f t="shared" si="4"/>
        <v>18</v>
      </c>
      <c r="O55" s="219">
        <f t="shared" si="5"/>
        <v>18</v>
      </c>
    </row>
    <row r="56" spans="1:15" ht="15">
      <c r="A56" s="15">
        <v>50</v>
      </c>
      <c r="B56" s="18" t="s">
        <v>654</v>
      </c>
      <c r="C56" s="18" t="s">
        <v>27</v>
      </c>
      <c r="D56" s="64"/>
      <c r="E56" s="83"/>
      <c r="F56" s="64"/>
      <c r="G56" s="64"/>
      <c r="H56" s="132">
        <v>18</v>
      </c>
      <c r="I56" s="64"/>
      <c r="J56" s="64"/>
      <c r="K56" s="64"/>
      <c r="L56" s="64"/>
      <c r="M56" s="64"/>
      <c r="N56" s="27">
        <f t="shared" si="4"/>
        <v>18</v>
      </c>
      <c r="O56" s="219">
        <f t="shared" si="5"/>
        <v>18</v>
      </c>
    </row>
    <row r="57" spans="1:15" ht="15">
      <c r="A57" s="15">
        <v>51</v>
      </c>
      <c r="B57" s="18" t="s">
        <v>175</v>
      </c>
      <c r="C57" s="18" t="s">
        <v>15</v>
      </c>
      <c r="D57" s="64"/>
      <c r="E57" s="83"/>
      <c r="F57" s="54">
        <v>15.75</v>
      </c>
      <c r="G57" s="128"/>
      <c r="H57" s="128"/>
      <c r="I57" s="128"/>
      <c r="J57" s="128"/>
      <c r="K57" s="128"/>
      <c r="L57" s="128"/>
      <c r="M57" s="128"/>
      <c r="N57" s="27">
        <f t="shared" si="4"/>
        <v>15.75</v>
      </c>
      <c r="O57" s="219">
        <f t="shared" si="5"/>
        <v>15.75</v>
      </c>
    </row>
    <row r="58" spans="1:15" ht="15">
      <c r="A58" s="15">
        <v>52</v>
      </c>
      <c r="B58" s="13" t="s">
        <v>214</v>
      </c>
      <c r="C58" s="13" t="s">
        <v>153</v>
      </c>
      <c r="D58" s="35">
        <v>15.75</v>
      </c>
      <c r="E58" s="66"/>
      <c r="F58" s="71"/>
      <c r="G58" s="128"/>
      <c r="H58" s="128"/>
      <c r="I58" s="128"/>
      <c r="J58" s="128"/>
      <c r="K58" s="128"/>
      <c r="L58" s="128"/>
      <c r="M58" s="128"/>
      <c r="N58" s="27">
        <f t="shared" si="4"/>
        <v>15.75</v>
      </c>
      <c r="O58" s="219">
        <f t="shared" si="5"/>
        <v>15.75</v>
      </c>
    </row>
    <row r="59" spans="1:15" ht="15">
      <c r="A59" s="15">
        <v>53</v>
      </c>
      <c r="B59" s="18" t="s">
        <v>780</v>
      </c>
      <c r="C59" s="18" t="s">
        <v>182</v>
      </c>
      <c r="D59" s="64"/>
      <c r="E59" s="83"/>
      <c r="F59" s="64"/>
      <c r="G59" s="64"/>
      <c r="H59" s="64"/>
      <c r="I59" s="64"/>
      <c r="J59" s="132">
        <v>15.75</v>
      </c>
      <c r="K59" s="128"/>
      <c r="L59" s="128"/>
      <c r="M59" s="128"/>
      <c r="N59" s="27">
        <f t="shared" si="4"/>
        <v>15.75</v>
      </c>
      <c r="O59" s="219">
        <f t="shared" si="5"/>
        <v>15.75</v>
      </c>
    </row>
    <row r="60" spans="1:15" ht="15">
      <c r="A60" s="15">
        <v>54</v>
      </c>
      <c r="B60" s="193" t="s">
        <v>362</v>
      </c>
      <c r="C60" s="193" t="s">
        <v>30</v>
      </c>
      <c r="D60" s="68"/>
      <c r="E60" s="36">
        <v>0</v>
      </c>
      <c r="F60" s="36">
        <v>15.75</v>
      </c>
      <c r="G60" s="128"/>
      <c r="H60" s="128"/>
      <c r="I60" s="128"/>
      <c r="J60" s="128"/>
      <c r="K60" s="128"/>
      <c r="L60" s="128"/>
      <c r="M60" s="128"/>
      <c r="N60" s="27">
        <f t="shared" si="4"/>
        <v>15.75</v>
      </c>
      <c r="O60" s="219">
        <f t="shared" si="5"/>
        <v>15.75</v>
      </c>
    </row>
    <row r="61" spans="1:15" ht="15">
      <c r="A61" s="15">
        <v>55</v>
      </c>
      <c r="B61" s="193" t="s">
        <v>348</v>
      </c>
      <c r="C61" s="193" t="s">
        <v>61</v>
      </c>
      <c r="D61" s="68"/>
      <c r="E61" s="36">
        <v>0</v>
      </c>
      <c r="F61" s="36">
        <v>15.75</v>
      </c>
      <c r="G61" s="128"/>
      <c r="H61" s="128"/>
      <c r="I61" s="128"/>
      <c r="J61" s="128"/>
      <c r="K61" s="128"/>
      <c r="L61" s="128"/>
      <c r="M61" s="128"/>
      <c r="N61" s="27">
        <f t="shared" si="4"/>
        <v>15.75</v>
      </c>
      <c r="O61" s="219">
        <f t="shared" si="5"/>
        <v>15.75</v>
      </c>
    </row>
    <row r="62" spans="1:15" ht="15">
      <c r="A62" s="15">
        <v>56</v>
      </c>
      <c r="B62" s="13" t="s">
        <v>363</v>
      </c>
      <c r="C62" s="13" t="s">
        <v>9</v>
      </c>
      <c r="D62" s="68"/>
      <c r="E62" s="36">
        <v>0</v>
      </c>
      <c r="F62" s="68"/>
      <c r="G62" s="128"/>
      <c r="H62" s="128"/>
      <c r="I62" s="128"/>
      <c r="J62" s="128"/>
      <c r="K62" s="128"/>
      <c r="L62" s="132">
        <v>15.75</v>
      </c>
      <c r="M62" s="128"/>
      <c r="N62" s="27">
        <f t="shared" si="4"/>
        <v>15.75</v>
      </c>
      <c r="O62" s="219">
        <f t="shared" si="5"/>
        <v>15.75</v>
      </c>
    </row>
    <row r="63" spans="1:15" ht="15">
      <c r="A63" s="15">
        <v>57</v>
      </c>
      <c r="B63" s="18" t="s">
        <v>510</v>
      </c>
      <c r="C63" s="18" t="s">
        <v>30</v>
      </c>
      <c r="D63" s="64"/>
      <c r="E63" s="83"/>
      <c r="F63" s="64"/>
      <c r="G63" s="132">
        <v>15.75</v>
      </c>
      <c r="H63" s="128"/>
      <c r="I63" s="128"/>
      <c r="J63" s="128"/>
      <c r="K63" s="128"/>
      <c r="L63" s="128"/>
      <c r="M63" s="128"/>
      <c r="N63" s="27">
        <f t="shared" si="4"/>
        <v>15.75</v>
      </c>
      <c r="O63" s="219">
        <f t="shared" si="5"/>
        <v>15.75</v>
      </c>
    </row>
    <row r="64" spans="1:15" ht="15">
      <c r="A64" s="15">
        <v>58</v>
      </c>
      <c r="B64" s="18" t="s">
        <v>526</v>
      </c>
      <c r="C64" s="18" t="s">
        <v>527</v>
      </c>
      <c r="D64" s="64"/>
      <c r="E64" s="83"/>
      <c r="F64" s="54">
        <v>0</v>
      </c>
      <c r="G64" s="132">
        <v>15.75</v>
      </c>
      <c r="H64" s="128"/>
      <c r="I64" s="128"/>
      <c r="J64" s="128"/>
      <c r="K64" s="128"/>
      <c r="L64" s="128"/>
      <c r="M64" s="128"/>
      <c r="N64" s="27">
        <f t="shared" si="4"/>
        <v>15.75</v>
      </c>
      <c r="O64" s="219">
        <f t="shared" si="5"/>
        <v>15.75</v>
      </c>
    </row>
    <row r="65" spans="1:15" ht="15">
      <c r="A65" s="15">
        <v>59</v>
      </c>
      <c r="B65" s="18" t="s">
        <v>309</v>
      </c>
      <c r="C65" s="18" t="s">
        <v>124</v>
      </c>
      <c r="D65" s="64"/>
      <c r="E65" s="83"/>
      <c r="F65" s="64"/>
      <c r="G65" s="132">
        <v>15.75</v>
      </c>
      <c r="H65" s="128"/>
      <c r="I65" s="128"/>
      <c r="J65" s="132">
        <v>0</v>
      </c>
      <c r="K65" s="128"/>
      <c r="L65" s="128"/>
      <c r="M65" s="128"/>
      <c r="N65" s="27">
        <f t="shared" si="4"/>
        <v>15.75</v>
      </c>
      <c r="O65" s="219">
        <f t="shared" si="5"/>
        <v>15.75</v>
      </c>
    </row>
    <row r="66" spans="1:15" ht="15">
      <c r="A66" s="15">
        <v>60</v>
      </c>
      <c r="B66" s="13" t="s">
        <v>371</v>
      </c>
      <c r="C66" s="13" t="s">
        <v>372</v>
      </c>
      <c r="D66" s="68"/>
      <c r="E66" s="36">
        <v>15.75</v>
      </c>
      <c r="F66" s="68"/>
      <c r="G66" s="128"/>
      <c r="H66" s="128"/>
      <c r="I66" s="128"/>
      <c r="J66" s="128"/>
      <c r="K66" s="128"/>
      <c r="L66" s="128"/>
      <c r="M66" s="128"/>
      <c r="N66" s="27">
        <f t="shared" si="4"/>
        <v>15.75</v>
      </c>
      <c r="O66" s="219">
        <f t="shared" si="5"/>
        <v>15.75</v>
      </c>
    </row>
    <row r="67" spans="1:15" ht="15">
      <c r="A67" s="15">
        <v>61</v>
      </c>
      <c r="B67" s="13" t="s">
        <v>346</v>
      </c>
      <c r="C67" s="13" t="s">
        <v>9</v>
      </c>
      <c r="D67" s="68"/>
      <c r="E67" s="36">
        <v>15.75</v>
      </c>
      <c r="F67" s="68"/>
      <c r="G67" s="128"/>
      <c r="H67" s="128"/>
      <c r="I67" s="128"/>
      <c r="J67" s="128"/>
      <c r="K67" s="128"/>
      <c r="L67" s="128"/>
      <c r="M67" s="128"/>
      <c r="N67" s="27">
        <f t="shared" si="4"/>
        <v>15.75</v>
      </c>
      <c r="O67" s="219">
        <f t="shared" si="5"/>
        <v>15.75</v>
      </c>
    </row>
    <row r="68" spans="1:15" ht="15">
      <c r="A68" s="15">
        <v>62</v>
      </c>
      <c r="B68" s="13" t="s">
        <v>320</v>
      </c>
      <c r="C68" s="13" t="s">
        <v>340</v>
      </c>
      <c r="D68" s="68"/>
      <c r="E68" s="36">
        <v>15.75</v>
      </c>
      <c r="F68" s="68"/>
      <c r="G68" s="128"/>
      <c r="H68" s="128"/>
      <c r="I68" s="128"/>
      <c r="J68" s="128"/>
      <c r="K68" s="128"/>
      <c r="L68" s="128"/>
      <c r="M68" s="128"/>
      <c r="N68" s="27">
        <f t="shared" si="4"/>
        <v>15.75</v>
      </c>
      <c r="O68" s="219">
        <f t="shared" si="5"/>
        <v>15.75</v>
      </c>
    </row>
    <row r="69" spans="1:15" ht="15">
      <c r="A69" s="15">
        <v>63</v>
      </c>
      <c r="B69" s="13" t="s">
        <v>213</v>
      </c>
      <c r="C69" s="13" t="s">
        <v>161</v>
      </c>
      <c r="D69" s="35">
        <v>15.75</v>
      </c>
      <c r="E69" s="65"/>
      <c r="F69" s="68"/>
      <c r="G69" s="128"/>
      <c r="H69" s="128"/>
      <c r="I69" s="128"/>
      <c r="J69" s="128"/>
      <c r="K69" s="128"/>
      <c r="L69" s="128"/>
      <c r="M69" s="128"/>
      <c r="N69" s="27">
        <f t="shared" si="4"/>
        <v>15.75</v>
      </c>
      <c r="O69" s="219">
        <f t="shared" si="5"/>
        <v>15.75</v>
      </c>
    </row>
    <row r="70" spans="1:15" ht="15">
      <c r="A70" s="15">
        <v>64</v>
      </c>
      <c r="B70" s="193" t="s">
        <v>359</v>
      </c>
      <c r="C70" s="193" t="s">
        <v>360</v>
      </c>
      <c r="D70" s="68"/>
      <c r="E70" s="36">
        <v>0</v>
      </c>
      <c r="F70" s="36">
        <v>15.75</v>
      </c>
      <c r="G70" s="128"/>
      <c r="H70" s="128"/>
      <c r="I70" s="128"/>
      <c r="J70" s="128"/>
      <c r="K70" s="128"/>
      <c r="L70" s="128"/>
      <c r="M70" s="128"/>
      <c r="N70" s="27">
        <f t="shared" si="4"/>
        <v>15.75</v>
      </c>
      <c r="O70" s="219">
        <f t="shared" si="5"/>
        <v>15.75</v>
      </c>
    </row>
    <row r="71" spans="1:15" ht="15">
      <c r="A71" s="15">
        <v>65</v>
      </c>
      <c r="B71" s="18" t="s">
        <v>598</v>
      </c>
      <c r="C71" s="18" t="s">
        <v>599</v>
      </c>
      <c r="D71" s="64"/>
      <c r="E71" s="83"/>
      <c r="F71" s="64"/>
      <c r="G71" s="132">
        <v>15.75</v>
      </c>
      <c r="H71" s="128"/>
      <c r="I71" s="128"/>
      <c r="J71" s="128"/>
      <c r="K71" s="128"/>
      <c r="L71" s="128"/>
      <c r="M71" s="128"/>
      <c r="N71" s="27">
        <f t="shared" si="4"/>
        <v>15.75</v>
      </c>
      <c r="O71" s="219">
        <f t="shared" si="5"/>
        <v>15.75</v>
      </c>
    </row>
    <row r="72" spans="1:15" ht="15">
      <c r="A72" s="15">
        <v>66</v>
      </c>
      <c r="B72" s="18" t="s">
        <v>600</v>
      </c>
      <c r="C72" s="18" t="s">
        <v>601</v>
      </c>
      <c r="D72" s="64"/>
      <c r="E72" s="83"/>
      <c r="F72" s="64"/>
      <c r="G72" s="132">
        <v>15.75</v>
      </c>
      <c r="H72" s="128"/>
      <c r="I72" s="128"/>
      <c r="J72" s="128"/>
      <c r="K72" s="128"/>
      <c r="L72" s="128"/>
      <c r="M72" s="128"/>
      <c r="N72" s="27">
        <f aca="true" t="shared" si="6" ref="N72:N103">SUM(D72:M72)</f>
        <v>15.75</v>
      </c>
      <c r="O72" s="219">
        <f t="shared" si="5"/>
        <v>15.75</v>
      </c>
    </row>
    <row r="73" spans="1:15" ht="15">
      <c r="A73" s="15">
        <v>67</v>
      </c>
      <c r="B73" s="18" t="s">
        <v>707</v>
      </c>
      <c r="C73" s="18" t="s">
        <v>708</v>
      </c>
      <c r="D73" s="64"/>
      <c r="E73" s="83"/>
      <c r="F73" s="64"/>
      <c r="G73" s="64"/>
      <c r="H73" s="64"/>
      <c r="I73" s="132">
        <v>15.75</v>
      </c>
      <c r="J73" s="128"/>
      <c r="K73" s="64"/>
      <c r="L73" s="64"/>
      <c r="M73" s="64"/>
      <c r="N73" s="27">
        <f t="shared" si="6"/>
        <v>15.75</v>
      </c>
      <c r="O73" s="219">
        <f t="shared" si="5"/>
        <v>15.75</v>
      </c>
    </row>
    <row r="74" spans="1:15" ht="15">
      <c r="A74" s="15">
        <v>68</v>
      </c>
      <c r="B74" s="18" t="s">
        <v>875</v>
      </c>
      <c r="C74" s="18" t="s">
        <v>876</v>
      </c>
      <c r="D74" s="64"/>
      <c r="E74" s="83"/>
      <c r="F74" s="64"/>
      <c r="G74" s="64"/>
      <c r="H74" s="64"/>
      <c r="I74" s="64"/>
      <c r="J74" s="64"/>
      <c r="K74" s="64"/>
      <c r="L74" s="132">
        <v>15.75</v>
      </c>
      <c r="M74" s="64"/>
      <c r="N74" s="27">
        <f t="shared" si="6"/>
        <v>15.75</v>
      </c>
      <c r="O74" s="219">
        <f t="shared" si="5"/>
        <v>15.75</v>
      </c>
    </row>
    <row r="75" spans="1:15" ht="15">
      <c r="A75" s="15">
        <v>69</v>
      </c>
      <c r="B75" s="13" t="s">
        <v>358</v>
      </c>
      <c r="C75" s="13" t="s">
        <v>183</v>
      </c>
      <c r="D75" s="68"/>
      <c r="E75" s="36">
        <v>0</v>
      </c>
      <c r="F75" s="68"/>
      <c r="G75" s="128"/>
      <c r="H75" s="130">
        <v>9</v>
      </c>
      <c r="I75" s="128"/>
      <c r="J75" s="128"/>
      <c r="K75" s="128"/>
      <c r="L75" s="128"/>
      <c r="M75" s="128"/>
      <c r="N75" s="27">
        <f t="shared" si="6"/>
        <v>9</v>
      </c>
      <c r="O75" s="219">
        <f t="shared" si="5"/>
        <v>9</v>
      </c>
    </row>
    <row r="76" spans="1:15" ht="15">
      <c r="A76" s="15">
        <v>70</v>
      </c>
      <c r="B76" s="18" t="s">
        <v>656</v>
      </c>
      <c r="C76" s="18" t="s">
        <v>11</v>
      </c>
      <c r="D76" s="64"/>
      <c r="E76" s="83"/>
      <c r="F76" s="64"/>
      <c r="G76" s="64"/>
      <c r="H76" s="132">
        <v>9</v>
      </c>
      <c r="I76" s="64"/>
      <c r="J76" s="64"/>
      <c r="K76" s="64"/>
      <c r="L76" s="64"/>
      <c r="M76" s="64"/>
      <c r="N76" s="27">
        <f t="shared" si="6"/>
        <v>9</v>
      </c>
      <c r="O76" s="219">
        <f t="shared" si="5"/>
        <v>9</v>
      </c>
    </row>
    <row r="77" spans="1:15" ht="15">
      <c r="A77" s="15">
        <v>71</v>
      </c>
      <c r="B77" s="18" t="s">
        <v>655</v>
      </c>
      <c r="C77" s="18" t="s">
        <v>26</v>
      </c>
      <c r="D77" s="64"/>
      <c r="E77" s="83"/>
      <c r="F77" s="64"/>
      <c r="G77" s="64"/>
      <c r="H77" s="132">
        <v>9</v>
      </c>
      <c r="I77" s="64"/>
      <c r="J77" s="64"/>
      <c r="K77" s="64"/>
      <c r="L77" s="64"/>
      <c r="M77" s="64"/>
      <c r="N77" s="27">
        <f t="shared" si="6"/>
        <v>9</v>
      </c>
      <c r="O77" s="219">
        <f t="shared" si="5"/>
        <v>9</v>
      </c>
    </row>
    <row r="78" spans="1:15" ht="15">
      <c r="A78" s="15">
        <v>72</v>
      </c>
      <c r="B78" s="18" t="s">
        <v>654</v>
      </c>
      <c r="C78" s="18" t="s">
        <v>35</v>
      </c>
      <c r="D78" s="64"/>
      <c r="E78" s="83"/>
      <c r="F78" s="64"/>
      <c r="G78" s="64"/>
      <c r="H78" s="132">
        <v>9</v>
      </c>
      <c r="I78" s="64"/>
      <c r="J78" s="64"/>
      <c r="K78" s="64"/>
      <c r="L78" s="64"/>
      <c r="M78" s="64"/>
      <c r="N78" s="27">
        <f t="shared" si="6"/>
        <v>9</v>
      </c>
      <c r="O78" s="219">
        <f t="shared" si="5"/>
        <v>9</v>
      </c>
    </row>
    <row r="79" spans="1:15" ht="15">
      <c r="A79" s="15">
        <v>73</v>
      </c>
      <c r="B79" s="18" t="s">
        <v>184</v>
      </c>
      <c r="C79" s="18" t="s">
        <v>8</v>
      </c>
      <c r="D79" s="64"/>
      <c r="E79" s="83"/>
      <c r="F79" s="54">
        <v>8.75</v>
      </c>
      <c r="G79" s="128"/>
      <c r="H79" s="128"/>
      <c r="I79" s="128"/>
      <c r="J79" s="128"/>
      <c r="K79" s="128"/>
      <c r="L79" s="128"/>
      <c r="M79" s="128"/>
      <c r="N79" s="27">
        <f t="shared" si="6"/>
        <v>8.75</v>
      </c>
      <c r="O79" s="219">
        <f t="shared" si="5"/>
        <v>8.75</v>
      </c>
    </row>
    <row r="80" spans="1:15" ht="15">
      <c r="A80" s="15">
        <v>74</v>
      </c>
      <c r="B80" s="18" t="s">
        <v>525</v>
      </c>
      <c r="C80" s="18" t="s">
        <v>31</v>
      </c>
      <c r="D80" s="64"/>
      <c r="E80" s="83"/>
      <c r="F80" s="54">
        <v>8.75</v>
      </c>
      <c r="G80" s="128"/>
      <c r="H80" s="128"/>
      <c r="I80" s="128"/>
      <c r="J80" s="128"/>
      <c r="K80" s="128"/>
      <c r="L80" s="128"/>
      <c r="M80" s="128"/>
      <c r="N80" s="27">
        <f t="shared" si="6"/>
        <v>8.75</v>
      </c>
      <c r="O80" s="219">
        <f t="shared" si="5"/>
        <v>8.75</v>
      </c>
    </row>
    <row r="81" spans="1:15" ht="15">
      <c r="A81" s="15">
        <v>75</v>
      </c>
      <c r="B81" s="13" t="s">
        <v>351</v>
      </c>
      <c r="C81" s="13" t="s">
        <v>352</v>
      </c>
      <c r="D81" s="68"/>
      <c r="E81" s="36">
        <v>0</v>
      </c>
      <c r="F81" s="68"/>
      <c r="G81" s="128"/>
      <c r="H81" s="128"/>
      <c r="I81" s="128"/>
      <c r="J81" s="130">
        <v>8.75</v>
      </c>
      <c r="K81" s="128"/>
      <c r="L81" s="128"/>
      <c r="M81" s="128"/>
      <c r="N81" s="27">
        <f t="shared" si="6"/>
        <v>8.75</v>
      </c>
      <c r="O81" s="219">
        <f t="shared" si="5"/>
        <v>8.75</v>
      </c>
    </row>
    <row r="82" spans="1:15" ht="15">
      <c r="A82" s="15">
        <v>76</v>
      </c>
      <c r="B82" s="13" t="s">
        <v>382</v>
      </c>
      <c r="C82" s="13" t="s">
        <v>218</v>
      </c>
      <c r="D82" s="36">
        <v>8.75</v>
      </c>
      <c r="E82" s="69"/>
      <c r="F82" s="76"/>
      <c r="G82" s="128"/>
      <c r="H82" s="128"/>
      <c r="I82" s="128"/>
      <c r="J82" s="128"/>
      <c r="K82" s="128"/>
      <c r="L82" s="128"/>
      <c r="M82" s="128"/>
      <c r="N82" s="27">
        <f t="shared" si="6"/>
        <v>8.75</v>
      </c>
      <c r="O82" s="219">
        <f t="shared" si="5"/>
        <v>8.75</v>
      </c>
    </row>
    <row r="83" spans="1:15" ht="15">
      <c r="A83" s="15">
        <v>77</v>
      </c>
      <c r="B83" s="13" t="s">
        <v>95</v>
      </c>
      <c r="C83" s="13" t="s">
        <v>8</v>
      </c>
      <c r="D83" s="34">
        <v>8.75</v>
      </c>
      <c r="E83" s="66"/>
      <c r="F83" s="71"/>
      <c r="G83" s="128"/>
      <c r="H83" s="128"/>
      <c r="I83" s="128"/>
      <c r="J83" s="128"/>
      <c r="K83" s="128"/>
      <c r="L83" s="128"/>
      <c r="M83" s="128"/>
      <c r="N83" s="27">
        <f t="shared" si="6"/>
        <v>8.75</v>
      </c>
      <c r="O83" s="219">
        <f t="shared" si="5"/>
        <v>8.75</v>
      </c>
    </row>
    <row r="84" spans="1:15" ht="15">
      <c r="A84" s="15">
        <v>78</v>
      </c>
      <c r="B84" s="13" t="s">
        <v>217</v>
      </c>
      <c r="C84" s="13" t="s">
        <v>174</v>
      </c>
      <c r="D84" s="36">
        <v>8.75</v>
      </c>
      <c r="E84" s="69"/>
      <c r="F84" s="76"/>
      <c r="G84" s="128"/>
      <c r="H84" s="128"/>
      <c r="I84" s="128"/>
      <c r="J84" s="36">
        <v>0</v>
      </c>
      <c r="K84" s="128"/>
      <c r="L84" s="128"/>
      <c r="M84" s="128"/>
      <c r="N84" s="27">
        <f t="shared" si="6"/>
        <v>8.75</v>
      </c>
      <c r="O84" s="219">
        <f aca="true" t="shared" si="7" ref="O84:O115">N84</f>
        <v>8.75</v>
      </c>
    </row>
    <row r="85" spans="1:15" ht="15">
      <c r="A85" s="15">
        <v>79</v>
      </c>
      <c r="B85" s="16" t="s">
        <v>364</v>
      </c>
      <c r="C85" s="16" t="s">
        <v>152</v>
      </c>
      <c r="D85" s="68"/>
      <c r="E85" s="68"/>
      <c r="F85" s="36">
        <v>8.75</v>
      </c>
      <c r="G85" s="128"/>
      <c r="H85" s="128"/>
      <c r="I85" s="128"/>
      <c r="J85" s="128"/>
      <c r="K85" s="128"/>
      <c r="L85" s="128"/>
      <c r="M85" s="128"/>
      <c r="N85" s="27">
        <f t="shared" si="6"/>
        <v>8.75</v>
      </c>
      <c r="O85" s="219">
        <f t="shared" si="7"/>
        <v>8.75</v>
      </c>
    </row>
    <row r="86" spans="1:15" ht="15">
      <c r="A86" s="15">
        <v>80</v>
      </c>
      <c r="B86" s="18" t="s">
        <v>709</v>
      </c>
      <c r="C86" s="18" t="s">
        <v>15</v>
      </c>
      <c r="D86" s="64"/>
      <c r="E86" s="83"/>
      <c r="F86" s="64"/>
      <c r="G86" s="64"/>
      <c r="H86" s="64"/>
      <c r="I86" s="132">
        <v>8.75</v>
      </c>
      <c r="J86" s="128"/>
      <c r="K86" s="132">
        <v>0</v>
      </c>
      <c r="L86" s="128"/>
      <c r="M86" s="128"/>
      <c r="N86" s="27">
        <f t="shared" si="6"/>
        <v>8.75</v>
      </c>
      <c r="O86" s="219">
        <f t="shared" si="7"/>
        <v>8.75</v>
      </c>
    </row>
    <row r="87" spans="1:15" ht="15">
      <c r="A87" s="15">
        <v>81</v>
      </c>
      <c r="B87" s="13" t="s">
        <v>350</v>
      </c>
      <c r="C87" s="13" t="s">
        <v>146</v>
      </c>
      <c r="D87" s="68"/>
      <c r="E87" s="36">
        <v>8.75</v>
      </c>
      <c r="F87" s="76"/>
      <c r="G87" s="128"/>
      <c r="H87" s="128"/>
      <c r="I87" s="128"/>
      <c r="J87" s="128"/>
      <c r="K87" s="128"/>
      <c r="L87" s="128"/>
      <c r="M87" s="128"/>
      <c r="N87" s="27">
        <f t="shared" si="6"/>
        <v>8.75</v>
      </c>
      <c r="O87" s="219">
        <f t="shared" si="7"/>
        <v>8.75</v>
      </c>
    </row>
    <row r="88" spans="1:15" ht="15">
      <c r="A88" s="15">
        <v>82</v>
      </c>
      <c r="B88" s="16" t="s">
        <v>361</v>
      </c>
      <c r="C88" s="16" t="s">
        <v>27</v>
      </c>
      <c r="D88" s="68"/>
      <c r="E88" s="68"/>
      <c r="F88" s="36">
        <v>8.75</v>
      </c>
      <c r="G88" s="128"/>
      <c r="H88" s="128"/>
      <c r="I88" s="128"/>
      <c r="J88" s="128"/>
      <c r="K88" s="128"/>
      <c r="L88" s="128"/>
      <c r="M88" s="128"/>
      <c r="N88" s="45">
        <f t="shared" si="6"/>
        <v>8.75</v>
      </c>
      <c r="O88" s="219">
        <f t="shared" si="7"/>
        <v>8.75</v>
      </c>
    </row>
    <row r="89" spans="1:15" ht="15">
      <c r="A89" s="15">
        <v>83</v>
      </c>
      <c r="B89" s="18" t="s">
        <v>781</v>
      </c>
      <c r="C89" s="18" t="s">
        <v>782</v>
      </c>
      <c r="D89" s="64"/>
      <c r="E89" s="83"/>
      <c r="F89" s="64"/>
      <c r="G89" s="64"/>
      <c r="H89" s="64"/>
      <c r="I89" s="64"/>
      <c r="J89" s="132">
        <v>8.75</v>
      </c>
      <c r="K89" s="128"/>
      <c r="L89" s="128"/>
      <c r="M89" s="128"/>
      <c r="N89" s="45">
        <f t="shared" si="6"/>
        <v>8.75</v>
      </c>
      <c r="O89" s="219">
        <f t="shared" si="7"/>
        <v>8.75</v>
      </c>
    </row>
    <row r="90" spans="1:15" ht="15">
      <c r="A90" s="15">
        <v>84</v>
      </c>
      <c r="B90" s="18" t="s">
        <v>194</v>
      </c>
      <c r="C90" s="18" t="s">
        <v>31</v>
      </c>
      <c r="D90" s="64"/>
      <c r="E90" s="83"/>
      <c r="F90" s="54">
        <v>8.75</v>
      </c>
      <c r="G90" s="128"/>
      <c r="H90" s="128"/>
      <c r="I90" s="128"/>
      <c r="J90" s="128"/>
      <c r="K90" s="128"/>
      <c r="L90" s="128"/>
      <c r="M90" s="128"/>
      <c r="N90" s="45">
        <f t="shared" si="6"/>
        <v>8.75</v>
      </c>
      <c r="O90" s="219">
        <f t="shared" si="7"/>
        <v>8.75</v>
      </c>
    </row>
    <row r="91" spans="1:15" ht="15">
      <c r="A91" s="15">
        <v>85</v>
      </c>
      <c r="B91" s="18" t="s">
        <v>379</v>
      </c>
      <c r="C91" s="18" t="s">
        <v>380</v>
      </c>
      <c r="D91" s="64"/>
      <c r="E91" s="36">
        <v>8.75</v>
      </c>
      <c r="F91" s="68"/>
      <c r="G91" s="128"/>
      <c r="H91" s="128"/>
      <c r="I91" s="128"/>
      <c r="J91" s="128"/>
      <c r="K91" s="128"/>
      <c r="L91" s="128"/>
      <c r="M91" s="128"/>
      <c r="N91" s="45">
        <f t="shared" si="6"/>
        <v>8.75</v>
      </c>
      <c r="O91" s="219">
        <f t="shared" si="7"/>
        <v>8.75</v>
      </c>
    </row>
    <row r="92" spans="1:15" ht="15">
      <c r="A92" s="15">
        <v>86</v>
      </c>
      <c r="B92" s="18" t="s">
        <v>859</v>
      </c>
      <c r="C92" s="18" t="s">
        <v>860</v>
      </c>
      <c r="D92" s="64"/>
      <c r="E92" s="83"/>
      <c r="F92" s="64"/>
      <c r="G92" s="64"/>
      <c r="H92" s="64"/>
      <c r="I92" s="64"/>
      <c r="J92" s="64"/>
      <c r="K92" s="132">
        <v>8.75</v>
      </c>
      <c r="L92" s="128"/>
      <c r="M92" s="128"/>
      <c r="N92" s="45">
        <f t="shared" si="6"/>
        <v>8.75</v>
      </c>
      <c r="O92" s="219">
        <f t="shared" si="7"/>
        <v>8.75</v>
      </c>
    </row>
    <row r="93" spans="1:15" ht="15">
      <c r="A93" s="15">
        <v>87</v>
      </c>
      <c r="B93" s="18" t="s">
        <v>193</v>
      </c>
      <c r="C93" s="18" t="s">
        <v>12</v>
      </c>
      <c r="D93" s="64"/>
      <c r="E93" s="83"/>
      <c r="F93" s="54">
        <v>8.75</v>
      </c>
      <c r="G93" s="128"/>
      <c r="H93" s="128"/>
      <c r="I93" s="128"/>
      <c r="J93" s="128"/>
      <c r="K93" s="128"/>
      <c r="L93" s="128"/>
      <c r="M93" s="128"/>
      <c r="N93" s="45">
        <f t="shared" si="6"/>
        <v>8.75</v>
      </c>
      <c r="O93" s="219">
        <f t="shared" si="7"/>
        <v>8.75</v>
      </c>
    </row>
    <row r="94" spans="1:15" ht="15">
      <c r="A94" s="15">
        <v>88</v>
      </c>
      <c r="B94" s="18" t="s">
        <v>861</v>
      </c>
      <c r="C94" s="18" t="s">
        <v>147</v>
      </c>
      <c r="D94" s="64"/>
      <c r="E94" s="83"/>
      <c r="F94" s="64"/>
      <c r="G94" s="64"/>
      <c r="H94" s="64"/>
      <c r="I94" s="64"/>
      <c r="J94" s="64"/>
      <c r="K94" s="132">
        <v>8.75</v>
      </c>
      <c r="L94" s="128"/>
      <c r="M94" s="128"/>
      <c r="N94" s="45">
        <f t="shared" si="6"/>
        <v>8.75</v>
      </c>
      <c r="O94" s="219">
        <f t="shared" si="7"/>
        <v>8.75</v>
      </c>
    </row>
    <row r="95" spans="1:15" ht="15">
      <c r="A95" s="15">
        <v>89</v>
      </c>
      <c r="B95" s="18" t="s">
        <v>873</v>
      </c>
      <c r="C95" s="18" t="s">
        <v>874</v>
      </c>
      <c r="D95" s="64"/>
      <c r="E95" s="83"/>
      <c r="F95" s="64"/>
      <c r="G95" s="64"/>
      <c r="H95" s="64"/>
      <c r="I95" s="132">
        <v>0</v>
      </c>
      <c r="J95" s="64"/>
      <c r="K95" s="64"/>
      <c r="L95" s="132">
        <v>8.75</v>
      </c>
      <c r="M95" s="64"/>
      <c r="N95" s="45">
        <f t="shared" si="6"/>
        <v>8.75</v>
      </c>
      <c r="O95" s="219">
        <f t="shared" si="7"/>
        <v>8.75</v>
      </c>
    </row>
    <row r="96" spans="1:15" ht="15">
      <c r="A96" s="15">
        <v>90</v>
      </c>
      <c r="B96" s="18" t="s">
        <v>509</v>
      </c>
      <c r="C96" s="18" t="s">
        <v>61</v>
      </c>
      <c r="D96" s="64"/>
      <c r="E96" s="83"/>
      <c r="F96" s="64"/>
      <c r="G96" s="132">
        <v>8.75</v>
      </c>
      <c r="H96" s="128"/>
      <c r="I96" s="128"/>
      <c r="J96" s="128"/>
      <c r="K96" s="128"/>
      <c r="L96" s="128"/>
      <c r="M96" s="128"/>
      <c r="N96" s="45">
        <f t="shared" si="6"/>
        <v>8.75</v>
      </c>
      <c r="O96" s="219">
        <f t="shared" si="7"/>
        <v>8.75</v>
      </c>
    </row>
    <row r="97" spans="1:15" ht="15">
      <c r="A97" s="15">
        <v>91</v>
      </c>
      <c r="B97" s="193" t="s">
        <v>529</v>
      </c>
      <c r="C97" s="193" t="s">
        <v>13</v>
      </c>
      <c r="D97" s="64"/>
      <c r="E97" s="83"/>
      <c r="F97" s="54">
        <v>0</v>
      </c>
      <c r="G97" s="128"/>
      <c r="H97" s="128"/>
      <c r="I97" s="128"/>
      <c r="J97" s="130">
        <v>8.75</v>
      </c>
      <c r="K97" s="128"/>
      <c r="L97" s="128"/>
      <c r="M97" s="128"/>
      <c r="N97" s="45">
        <f t="shared" si="6"/>
        <v>8.75</v>
      </c>
      <c r="O97" s="219">
        <f t="shared" si="7"/>
        <v>8.75</v>
      </c>
    </row>
    <row r="98" spans="1:15" ht="15">
      <c r="A98" s="15">
        <v>92</v>
      </c>
      <c r="B98" s="16" t="s">
        <v>365</v>
      </c>
      <c r="C98" s="16" t="s">
        <v>360</v>
      </c>
      <c r="D98" s="68"/>
      <c r="E98" s="36">
        <v>0</v>
      </c>
      <c r="F98" s="68"/>
      <c r="G98" s="128"/>
      <c r="H98" s="128"/>
      <c r="I98" s="128"/>
      <c r="J98" s="128"/>
      <c r="K98" s="128"/>
      <c r="L98" s="128"/>
      <c r="M98" s="128"/>
      <c r="N98" s="45">
        <f t="shared" si="6"/>
        <v>0</v>
      </c>
      <c r="O98" s="219">
        <f t="shared" si="7"/>
        <v>0</v>
      </c>
    </row>
    <row r="99" spans="1:15" ht="15">
      <c r="A99" s="15">
        <v>93</v>
      </c>
      <c r="B99" s="18" t="s">
        <v>383</v>
      </c>
      <c r="C99" s="18" t="s">
        <v>384</v>
      </c>
      <c r="D99" s="64"/>
      <c r="E99" s="36">
        <v>0</v>
      </c>
      <c r="F99" s="72"/>
      <c r="G99" s="128"/>
      <c r="H99" s="128"/>
      <c r="I99" s="128"/>
      <c r="J99" s="128"/>
      <c r="K99" s="128"/>
      <c r="L99" s="128"/>
      <c r="M99" s="128"/>
      <c r="N99" s="45">
        <f t="shared" si="6"/>
        <v>0</v>
      </c>
      <c r="O99" s="219">
        <f t="shared" si="7"/>
        <v>0</v>
      </c>
    </row>
    <row r="100" spans="1:15" ht="15">
      <c r="A100" s="15">
        <v>94</v>
      </c>
      <c r="B100" s="18" t="s">
        <v>791</v>
      </c>
      <c r="C100" s="18" t="s">
        <v>8</v>
      </c>
      <c r="D100" s="64"/>
      <c r="E100" s="83"/>
      <c r="F100" s="64"/>
      <c r="G100" s="64"/>
      <c r="H100" s="64"/>
      <c r="I100" s="64"/>
      <c r="J100" s="132">
        <v>0</v>
      </c>
      <c r="K100" s="128"/>
      <c r="L100" s="128"/>
      <c r="M100" s="128"/>
      <c r="N100" s="45">
        <f t="shared" si="6"/>
        <v>0</v>
      </c>
      <c r="O100" s="219">
        <f t="shared" si="7"/>
        <v>0</v>
      </c>
    </row>
    <row r="101" spans="1:15" ht="15">
      <c r="A101" s="15">
        <v>95</v>
      </c>
      <c r="B101" s="16" t="s">
        <v>370</v>
      </c>
      <c r="C101" s="16" t="s">
        <v>147</v>
      </c>
      <c r="D101" s="68"/>
      <c r="E101" s="68"/>
      <c r="F101" s="36">
        <v>0</v>
      </c>
      <c r="G101" s="128"/>
      <c r="H101" s="128"/>
      <c r="I101" s="128"/>
      <c r="J101" s="128"/>
      <c r="K101" s="128"/>
      <c r="L101" s="128"/>
      <c r="M101" s="128"/>
      <c r="N101" s="45">
        <f t="shared" si="6"/>
        <v>0</v>
      </c>
      <c r="O101" s="219">
        <f t="shared" si="7"/>
        <v>0</v>
      </c>
    </row>
    <row r="102" spans="1:15" ht="15">
      <c r="A102" s="15">
        <v>96</v>
      </c>
      <c r="B102" s="13" t="s">
        <v>219</v>
      </c>
      <c r="C102" s="13" t="s">
        <v>65</v>
      </c>
      <c r="D102" s="36">
        <v>0</v>
      </c>
      <c r="E102" s="69"/>
      <c r="F102" s="76"/>
      <c r="G102" s="128"/>
      <c r="H102" s="128"/>
      <c r="I102" s="128"/>
      <c r="J102" s="128"/>
      <c r="K102" s="128"/>
      <c r="L102" s="128"/>
      <c r="M102" s="128"/>
      <c r="N102" s="45">
        <f t="shared" si="6"/>
        <v>0</v>
      </c>
      <c r="O102" s="219">
        <f t="shared" si="7"/>
        <v>0</v>
      </c>
    </row>
    <row r="103" spans="1:15" ht="15">
      <c r="A103" s="15">
        <v>97</v>
      </c>
      <c r="B103" s="18" t="s">
        <v>530</v>
      </c>
      <c r="C103" s="18" t="s">
        <v>531</v>
      </c>
      <c r="D103" s="64"/>
      <c r="E103" s="83"/>
      <c r="F103" s="89">
        <v>0</v>
      </c>
      <c r="G103" s="128"/>
      <c r="H103" s="128"/>
      <c r="I103" s="128"/>
      <c r="J103" s="128"/>
      <c r="K103" s="128"/>
      <c r="L103" s="128"/>
      <c r="M103" s="128"/>
      <c r="N103" s="45">
        <f t="shared" si="6"/>
        <v>0</v>
      </c>
      <c r="O103" s="219">
        <f t="shared" si="7"/>
        <v>0</v>
      </c>
    </row>
    <row r="104" spans="1:15" ht="15">
      <c r="A104" s="15">
        <v>98</v>
      </c>
      <c r="B104" s="13" t="s">
        <v>366</v>
      </c>
      <c r="C104" s="13" t="s">
        <v>367</v>
      </c>
      <c r="D104" s="68"/>
      <c r="E104" s="36">
        <v>0</v>
      </c>
      <c r="F104" s="71"/>
      <c r="G104" s="128"/>
      <c r="H104" s="128"/>
      <c r="I104" s="130">
        <v>0</v>
      </c>
      <c r="J104" s="128"/>
      <c r="K104" s="128"/>
      <c r="L104" s="128"/>
      <c r="M104" s="128"/>
      <c r="N104" s="45">
        <f aca="true" t="shared" si="8" ref="N104:N135">SUM(D104:M104)</f>
        <v>0</v>
      </c>
      <c r="O104" s="219">
        <f t="shared" si="7"/>
        <v>0</v>
      </c>
    </row>
    <row r="105" spans="1:15" ht="15">
      <c r="A105" s="15">
        <v>99</v>
      </c>
      <c r="B105" s="18" t="s">
        <v>786</v>
      </c>
      <c r="C105" s="18" t="s">
        <v>787</v>
      </c>
      <c r="D105" s="64"/>
      <c r="E105" s="83"/>
      <c r="F105" s="64"/>
      <c r="G105" s="64"/>
      <c r="H105" s="64"/>
      <c r="I105" s="64"/>
      <c r="J105" s="132">
        <v>0</v>
      </c>
      <c r="K105" s="132">
        <v>0</v>
      </c>
      <c r="L105" s="128"/>
      <c r="M105" s="128"/>
      <c r="N105" s="45">
        <f t="shared" si="8"/>
        <v>0</v>
      </c>
      <c r="O105" s="219">
        <f t="shared" si="7"/>
        <v>0</v>
      </c>
    </row>
    <row r="106" spans="1:15" ht="15">
      <c r="A106" s="15">
        <v>100</v>
      </c>
      <c r="B106" s="193" t="s">
        <v>208</v>
      </c>
      <c r="C106" s="193" t="s">
        <v>222</v>
      </c>
      <c r="D106" s="36">
        <v>0</v>
      </c>
      <c r="E106" s="36">
        <v>0</v>
      </c>
      <c r="F106" s="35">
        <v>0</v>
      </c>
      <c r="G106" s="128"/>
      <c r="H106" s="128"/>
      <c r="I106" s="128"/>
      <c r="J106" s="128"/>
      <c r="K106" s="128"/>
      <c r="L106" s="128"/>
      <c r="M106" s="128"/>
      <c r="N106" s="45">
        <f t="shared" si="8"/>
        <v>0</v>
      </c>
      <c r="O106" s="219">
        <f t="shared" si="7"/>
        <v>0</v>
      </c>
    </row>
    <row r="107" spans="1:15" ht="15">
      <c r="A107" s="15">
        <v>101</v>
      </c>
      <c r="B107" s="13" t="s">
        <v>347</v>
      </c>
      <c r="C107" s="13" t="s">
        <v>368</v>
      </c>
      <c r="D107" s="68"/>
      <c r="E107" s="36">
        <v>0</v>
      </c>
      <c r="F107" s="76"/>
      <c r="G107" s="128"/>
      <c r="H107" s="128"/>
      <c r="I107" s="128"/>
      <c r="J107" s="128"/>
      <c r="K107" s="128"/>
      <c r="L107" s="128"/>
      <c r="M107" s="128"/>
      <c r="N107" s="45">
        <f t="shared" si="8"/>
        <v>0</v>
      </c>
      <c r="O107" s="219">
        <f t="shared" si="7"/>
        <v>0</v>
      </c>
    </row>
    <row r="108" spans="1:15" ht="15">
      <c r="A108" s="15">
        <v>102</v>
      </c>
      <c r="B108" s="193" t="s">
        <v>373</v>
      </c>
      <c r="C108" s="193" t="s">
        <v>12</v>
      </c>
      <c r="D108" s="68"/>
      <c r="E108" s="36">
        <v>0</v>
      </c>
      <c r="F108" s="35">
        <v>0</v>
      </c>
      <c r="G108" s="128"/>
      <c r="H108" s="128"/>
      <c r="I108" s="128"/>
      <c r="J108" s="128"/>
      <c r="K108" s="128"/>
      <c r="L108" s="128"/>
      <c r="M108" s="128"/>
      <c r="N108" s="45">
        <f t="shared" si="8"/>
        <v>0</v>
      </c>
      <c r="O108" s="219">
        <f t="shared" si="7"/>
        <v>0</v>
      </c>
    </row>
    <row r="109" spans="1:15" ht="15">
      <c r="A109" s="15">
        <v>103</v>
      </c>
      <c r="B109" s="18" t="s">
        <v>862</v>
      </c>
      <c r="C109" s="18" t="s">
        <v>863</v>
      </c>
      <c r="D109" s="64"/>
      <c r="E109" s="83"/>
      <c r="F109" s="64"/>
      <c r="G109" s="64"/>
      <c r="H109" s="64"/>
      <c r="I109" s="64"/>
      <c r="J109" s="64"/>
      <c r="K109" s="132">
        <v>0</v>
      </c>
      <c r="L109" s="128"/>
      <c r="M109" s="128"/>
      <c r="N109" s="45">
        <f t="shared" si="8"/>
        <v>0</v>
      </c>
      <c r="O109" s="219">
        <f t="shared" si="7"/>
        <v>0</v>
      </c>
    </row>
    <row r="110" spans="1:15" ht="15">
      <c r="A110" s="15">
        <v>104</v>
      </c>
      <c r="B110" s="13" t="s">
        <v>355</v>
      </c>
      <c r="C110" s="13" t="s">
        <v>9</v>
      </c>
      <c r="D110" s="68"/>
      <c r="E110" s="36">
        <v>0</v>
      </c>
      <c r="F110" s="68"/>
      <c r="G110" s="128"/>
      <c r="H110" s="128"/>
      <c r="I110" s="128"/>
      <c r="J110" s="128"/>
      <c r="K110" s="128"/>
      <c r="L110" s="128"/>
      <c r="M110" s="128"/>
      <c r="N110" s="45">
        <f t="shared" si="8"/>
        <v>0</v>
      </c>
      <c r="O110" s="219">
        <f t="shared" si="7"/>
        <v>0</v>
      </c>
    </row>
    <row r="111" spans="1:15" ht="15">
      <c r="A111" s="15">
        <v>105</v>
      </c>
      <c r="B111" s="16" t="s">
        <v>369</v>
      </c>
      <c r="C111" s="16" t="s">
        <v>147</v>
      </c>
      <c r="D111" s="68"/>
      <c r="E111" s="68"/>
      <c r="F111" s="35">
        <v>0</v>
      </c>
      <c r="G111" s="128"/>
      <c r="H111" s="128"/>
      <c r="I111" s="128"/>
      <c r="J111" s="128"/>
      <c r="K111" s="128"/>
      <c r="L111" s="128"/>
      <c r="M111" s="128"/>
      <c r="N111" s="45">
        <f t="shared" si="8"/>
        <v>0</v>
      </c>
      <c r="O111" s="219">
        <f t="shared" si="7"/>
        <v>0</v>
      </c>
    </row>
    <row r="112" spans="1:15" ht="15">
      <c r="A112" s="15">
        <v>106</v>
      </c>
      <c r="B112" s="13" t="s">
        <v>374</v>
      </c>
      <c r="C112" s="13" t="s">
        <v>155</v>
      </c>
      <c r="D112" s="68"/>
      <c r="E112" s="36">
        <v>0</v>
      </c>
      <c r="F112" s="68"/>
      <c r="G112" s="128"/>
      <c r="H112" s="128"/>
      <c r="I112" s="128"/>
      <c r="J112" s="128"/>
      <c r="K112" s="128"/>
      <c r="L112" s="128"/>
      <c r="M112" s="128"/>
      <c r="N112" s="45">
        <f t="shared" si="8"/>
        <v>0</v>
      </c>
      <c r="O112" s="219">
        <f t="shared" si="7"/>
        <v>0</v>
      </c>
    </row>
    <row r="113" spans="1:15" ht="15">
      <c r="A113" s="15">
        <v>107</v>
      </c>
      <c r="B113" s="13" t="s">
        <v>220</v>
      </c>
      <c r="C113" s="13" t="s">
        <v>169</v>
      </c>
      <c r="D113" s="36">
        <v>0</v>
      </c>
      <c r="E113" s="69"/>
      <c r="F113" s="68"/>
      <c r="G113" s="128"/>
      <c r="H113" s="128"/>
      <c r="I113" s="128"/>
      <c r="J113" s="128"/>
      <c r="K113" s="128"/>
      <c r="L113" s="128"/>
      <c r="M113" s="128"/>
      <c r="N113" s="45">
        <f t="shared" si="8"/>
        <v>0</v>
      </c>
      <c r="O113" s="219">
        <f t="shared" si="7"/>
        <v>0</v>
      </c>
    </row>
    <row r="114" spans="1:15" ht="15">
      <c r="A114" s="15">
        <v>108</v>
      </c>
      <c r="B114" s="18" t="s">
        <v>528</v>
      </c>
      <c r="C114" s="18" t="s">
        <v>124</v>
      </c>
      <c r="D114" s="64"/>
      <c r="E114" s="83"/>
      <c r="F114" s="54">
        <v>0</v>
      </c>
      <c r="G114" s="128"/>
      <c r="H114" s="128"/>
      <c r="I114" s="128"/>
      <c r="J114" s="128"/>
      <c r="K114" s="128"/>
      <c r="L114" s="128"/>
      <c r="M114" s="128"/>
      <c r="N114" s="45">
        <f t="shared" si="8"/>
        <v>0</v>
      </c>
      <c r="O114" s="219">
        <f t="shared" si="7"/>
        <v>0</v>
      </c>
    </row>
    <row r="115" spans="1:15" ht="15">
      <c r="A115" s="15">
        <v>109</v>
      </c>
      <c r="B115" s="13" t="s">
        <v>192</v>
      </c>
      <c r="C115" s="13" t="s">
        <v>148</v>
      </c>
      <c r="D115" s="35">
        <v>0</v>
      </c>
      <c r="E115" s="67"/>
      <c r="F115" s="68"/>
      <c r="G115" s="128"/>
      <c r="H115" s="128"/>
      <c r="I115" s="128"/>
      <c r="J115" s="128"/>
      <c r="K115" s="128"/>
      <c r="L115" s="128"/>
      <c r="M115" s="128"/>
      <c r="N115" s="45">
        <f t="shared" si="8"/>
        <v>0</v>
      </c>
      <c r="O115" s="219">
        <f t="shared" si="7"/>
        <v>0</v>
      </c>
    </row>
    <row r="116" spans="1:15" ht="15">
      <c r="A116" s="15">
        <v>110</v>
      </c>
      <c r="B116" s="18" t="s">
        <v>864</v>
      </c>
      <c r="C116" s="18" t="s">
        <v>865</v>
      </c>
      <c r="D116" s="64"/>
      <c r="E116" s="83"/>
      <c r="F116" s="64"/>
      <c r="G116" s="64"/>
      <c r="H116" s="64"/>
      <c r="I116" s="64"/>
      <c r="J116" s="64"/>
      <c r="K116" s="132">
        <v>0</v>
      </c>
      <c r="L116" s="128"/>
      <c r="M116" s="128"/>
      <c r="N116" s="45">
        <f t="shared" si="8"/>
        <v>0</v>
      </c>
      <c r="O116" s="219">
        <f>N116</f>
        <v>0</v>
      </c>
    </row>
    <row r="117" spans="1:15" ht="15">
      <c r="A117" s="15">
        <v>111</v>
      </c>
      <c r="B117" s="18" t="s">
        <v>789</v>
      </c>
      <c r="C117" s="18" t="s">
        <v>790</v>
      </c>
      <c r="D117" s="64"/>
      <c r="E117" s="83"/>
      <c r="F117" s="64"/>
      <c r="G117" s="64"/>
      <c r="H117" s="64"/>
      <c r="I117" s="64"/>
      <c r="J117" s="132">
        <v>0</v>
      </c>
      <c r="K117" s="128"/>
      <c r="L117" s="128"/>
      <c r="M117" s="128"/>
      <c r="N117" s="45">
        <f t="shared" si="8"/>
        <v>0</v>
      </c>
      <c r="O117" s="219">
        <f>N117</f>
        <v>0</v>
      </c>
    </row>
    <row r="118" spans="1:15" ht="15">
      <c r="A118" s="15">
        <v>112</v>
      </c>
      <c r="B118" s="13" t="s">
        <v>375</v>
      </c>
      <c r="C118" s="13" t="s">
        <v>376</v>
      </c>
      <c r="D118" s="36">
        <v>0</v>
      </c>
      <c r="E118" s="68"/>
      <c r="F118" s="68"/>
      <c r="G118" s="128"/>
      <c r="H118" s="128"/>
      <c r="I118" s="128"/>
      <c r="J118" s="128"/>
      <c r="K118" s="128"/>
      <c r="L118" s="128"/>
      <c r="M118" s="128"/>
      <c r="N118" s="45">
        <f t="shared" si="8"/>
        <v>0</v>
      </c>
      <c r="O118" s="219">
        <f>N118</f>
        <v>0</v>
      </c>
    </row>
    <row r="119" spans="1:15" ht="15">
      <c r="A119" s="15">
        <v>113</v>
      </c>
      <c r="B119" s="13" t="s">
        <v>330</v>
      </c>
      <c r="C119" s="13" t="s">
        <v>53</v>
      </c>
      <c r="D119" s="68"/>
      <c r="E119" s="36">
        <v>0</v>
      </c>
      <c r="F119" s="71"/>
      <c r="G119" s="128"/>
      <c r="H119" s="128"/>
      <c r="I119" s="128"/>
      <c r="J119" s="128"/>
      <c r="K119" s="128"/>
      <c r="L119" s="128"/>
      <c r="M119" s="128"/>
      <c r="N119" s="45">
        <f t="shared" si="8"/>
        <v>0</v>
      </c>
      <c r="O119" s="219">
        <f>N119</f>
        <v>0</v>
      </c>
    </row>
    <row r="120" spans="1:15" ht="15">
      <c r="A120" s="15">
        <v>114</v>
      </c>
      <c r="B120" s="13" t="s">
        <v>356</v>
      </c>
      <c r="C120" s="13" t="s">
        <v>357</v>
      </c>
      <c r="D120" s="68"/>
      <c r="E120" s="36">
        <v>0</v>
      </c>
      <c r="F120" s="76"/>
      <c r="G120" s="128"/>
      <c r="H120" s="128"/>
      <c r="I120" s="128"/>
      <c r="J120" s="128"/>
      <c r="K120" s="128"/>
      <c r="L120" s="128"/>
      <c r="M120" s="128"/>
      <c r="N120" s="45">
        <f t="shared" si="8"/>
        <v>0</v>
      </c>
      <c r="O120" s="219">
        <f>N120</f>
        <v>0</v>
      </c>
    </row>
    <row r="121" spans="1:15" ht="15">
      <c r="A121" s="15">
        <v>115</v>
      </c>
      <c r="B121" s="18" t="s">
        <v>788</v>
      </c>
      <c r="C121" s="18" t="s">
        <v>14</v>
      </c>
      <c r="D121" s="64"/>
      <c r="E121" s="83"/>
      <c r="F121" s="64"/>
      <c r="G121" s="64"/>
      <c r="H121" s="64"/>
      <c r="I121" s="64"/>
      <c r="J121" s="132">
        <v>0</v>
      </c>
      <c r="K121" s="128"/>
      <c r="L121" s="128"/>
      <c r="M121" s="128"/>
      <c r="N121" s="45">
        <f t="shared" si="8"/>
        <v>0</v>
      </c>
      <c r="O121" s="219">
        <f>N121</f>
        <v>0</v>
      </c>
    </row>
    <row r="122" spans="1:15" ht="15">
      <c r="A122" s="15">
        <v>116</v>
      </c>
      <c r="B122" s="13" t="s">
        <v>377</v>
      </c>
      <c r="C122" s="13" t="s">
        <v>243</v>
      </c>
      <c r="D122" s="68"/>
      <c r="E122" s="36">
        <v>0</v>
      </c>
      <c r="F122" s="68"/>
      <c r="G122" s="128"/>
      <c r="H122" s="128"/>
      <c r="I122" s="128"/>
      <c r="J122" s="128"/>
      <c r="K122" s="128"/>
      <c r="L122" s="128"/>
      <c r="M122" s="128"/>
      <c r="N122" s="45">
        <f t="shared" si="8"/>
        <v>0</v>
      </c>
      <c r="O122" s="219">
        <f>N122</f>
        <v>0</v>
      </c>
    </row>
    <row r="123" spans="1:15" ht="15">
      <c r="A123" s="15">
        <v>117</v>
      </c>
      <c r="B123" s="13" t="s">
        <v>381</v>
      </c>
      <c r="C123" s="13" t="s">
        <v>378</v>
      </c>
      <c r="D123" s="68"/>
      <c r="E123" s="36">
        <v>0</v>
      </c>
      <c r="F123" s="68"/>
      <c r="G123" s="128"/>
      <c r="H123" s="128"/>
      <c r="I123" s="128"/>
      <c r="J123" s="128"/>
      <c r="K123" s="128"/>
      <c r="L123" s="128"/>
      <c r="M123" s="128"/>
      <c r="N123" s="45">
        <f t="shared" si="8"/>
        <v>0</v>
      </c>
      <c r="O123" s="219">
        <f>N123</f>
        <v>0</v>
      </c>
    </row>
  </sheetData>
  <sheetProtection/>
  <conditionalFormatting sqref="B8:B91 B93:B123">
    <cfRule type="expression" priority="8" dxfId="25">
      <formula>$B8="ZZZ"</formula>
    </cfRule>
  </conditionalFormatting>
  <conditionalFormatting sqref="B92">
    <cfRule type="expression" priority="1" dxfId="25">
      <formula>$B92="ZZZ"</formula>
    </cfRule>
  </conditionalFormatting>
  <printOptions/>
  <pageMargins left="0.1968503937007874" right="0.1968503937007874" top="0.2362204724409449" bottom="0.2755905511811024" header="0.31496062992125984" footer="0.31496062992125984"/>
  <pageSetup fitToHeight="1" fitToWidth="1" horizontalDpi="600" verticalDpi="600" orientation="landscape" paperSize="9" scale="3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1">
      <selection activeCell="R8" sqref="Q8:R8"/>
    </sheetView>
  </sheetViews>
  <sheetFormatPr defaultColWidth="11.421875" defaultRowHeight="15"/>
  <cols>
    <col min="1" max="1" width="3.8515625" style="0" customWidth="1"/>
    <col min="2" max="2" width="25.00390625" style="0" customWidth="1"/>
    <col min="3" max="3" width="14.8515625" style="0" bestFit="1" customWidth="1"/>
    <col min="4" max="4" width="11.28125" style="0" customWidth="1"/>
    <col min="5" max="5" width="10.7109375" style="11" customWidth="1"/>
    <col min="6" max="6" width="10.7109375" style="0" customWidth="1"/>
    <col min="7" max="7" width="11.28125" style="0" customWidth="1"/>
    <col min="8" max="13" width="10.7109375" style="0" customWidth="1"/>
    <col min="14" max="14" width="9.28125" style="0" customWidth="1"/>
    <col min="15" max="15" width="9.57421875" style="0" customWidth="1"/>
  </cols>
  <sheetData>
    <row r="1" spans="1:12" ht="15">
      <c r="A1" s="1"/>
      <c r="B1" s="1"/>
      <c r="C1" s="1"/>
      <c r="D1" s="1"/>
      <c r="E1" s="10"/>
      <c r="F1" s="9"/>
      <c r="G1" s="8"/>
      <c r="H1" s="9"/>
      <c r="I1" s="9"/>
      <c r="J1" s="1"/>
      <c r="K1" s="1"/>
      <c r="L1" s="1"/>
    </row>
    <row r="2" spans="1:12" ht="15">
      <c r="A2" s="1"/>
      <c r="B2" s="1"/>
      <c r="C2" s="1"/>
      <c r="D2" s="1"/>
      <c r="E2" s="10"/>
      <c r="F2" s="9"/>
      <c r="G2" s="8"/>
      <c r="H2" s="9"/>
      <c r="I2" s="9"/>
      <c r="J2" s="1"/>
      <c r="K2" s="1"/>
      <c r="L2" s="1"/>
    </row>
    <row r="3" spans="1:12" ht="15">
      <c r="A3" s="1"/>
      <c r="B3" s="1"/>
      <c r="C3" s="1"/>
      <c r="D3" s="1"/>
      <c r="E3" s="10"/>
      <c r="F3" s="9"/>
      <c r="G3" s="8"/>
      <c r="H3" s="9"/>
      <c r="I3" s="9"/>
      <c r="J3" s="1"/>
      <c r="K3" s="1"/>
      <c r="L3" s="1"/>
    </row>
    <row r="4" spans="1:12" ht="21.75">
      <c r="A4" s="1"/>
      <c r="B4" s="1"/>
      <c r="C4" s="1"/>
      <c r="D4" s="1"/>
      <c r="E4" s="10"/>
      <c r="F4" s="9"/>
      <c r="G4" s="2" t="s">
        <v>198</v>
      </c>
      <c r="H4" s="9"/>
      <c r="I4" s="9"/>
      <c r="J4" s="1"/>
      <c r="K4" s="1"/>
      <c r="L4" s="1"/>
    </row>
    <row r="5" spans="1:12" ht="21.75">
      <c r="A5" s="1"/>
      <c r="B5" s="1"/>
      <c r="F5" s="2"/>
      <c r="G5" s="2" t="s">
        <v>224</v>
      </c>
      <c r="H5" s="2"/>
      <c r="I5" s="7"/>
      <c r="J5" s="5"/>
      <c r="K5" s="5"/>
      <c r="L5" s="5"/>
    </row>
    <row r="6" spans="1:12" ht="22.5" thickBot="1">
      <c r="A6" s="1"/>
      <c r="B6" s="1"/>
      <c r="E6" s="2"/>
      <c r="F6" s="3"/>
      <c r="H6" s="3"/>
      <c r="I6" s="2"/>
      <c r="J6" s="2"/>
      <c r="K6" s="2"/>
      <c r="L6" s="2"/>
    </row>
    <row r="7" spans="1:15" s="24" customFormat="1" ht="15" thickBot="1">
      <c r="A7" s="21" t="s">
        <v>0</v>
      </c>
      <c r="B7" s="22" t="s">
        <v>1</v>
      </c>
      <c r="C7" s="22" t="s">
        <v>2</v>
      </c>
      <c r="D7" s="22" t="s">
        <v>3</v>
      </c>
      <c r="E7" s="22" t="s">
        <v>302</v>
      </c>
      <c r="F7" s="62" t="s">
        <v>508</v>
      </c>
      <c r="G7" s="22" t="s">
        <v>595</v>
      </c>
      <c r="H7" s="26" t="s">
        <v>624</v>
      </c>
      <c r="I7" s="156" t="s">
        <v>694</v>
      </c>
      <c r="J7" s="23" t="s">
        <v>769</v>
      </c>
      <c r="K7" s="23" t="s">
        <v>775</v>
      </c>
      <c r="L7" s="172" t="s">
        <v>776</v>
      </c>
      <c r="M7" s="23" t="s">
        <v>4</v>
      </c>
      <c r="N7" s="26" t="s">
        <v>5</v>
      </c>
      <c r="O7" s="190"/>
    </row>
    <row r="8" spans="1:15" s="19" customFormat="1" ht="14.25">
      <c r="A8" s="14">
        <v>1</v>
      </c>
      <c r="B8" s="192" t="s">
        <v>10</v>
      </c>
      <c r="C8" s="192" t="s">
        <v>19</v>
      </c>
      <c r="D8" s="33">
        <v>92.75</v>
      </c>
      <c r="E8" s="90">
        <v>92.75</v>
      </c>
      <c r="F8" s="43">
        <v>122.5</v>
      </c>
      <c r="G8" s="133"/>
      <c r="H8" s="133"/>
      <c r="I8" s="135">
        <v>92.75</v>
      </c>
      <c r="J8" s="135">
        <v>31.5</v>
      </c>
      <c r="K8" s="135">
        <v>92.75</v>
      </c>
      <c r="L8" s="108">
        <v>122.5</v>
      </c>
      <c r="M8" s="134">
        <v>122.5</v>
      </c>
      <c r="N8" s="96">
        <f aca="true" t="shared" si="0" ref="N8:N41">SUM(D8:M8)</f>
        <v>770</v>
      </c>
      <c r="O8" s="235">
        <f ca="1">SUMPRODUCT(LARGE(D8:L8,ROW(INDIRECT("1:4"))))</f>
        <v>430.5</v>
      </c>
    </row>
    <row r="9" spans="1:15" s="19" customFormat="1" ht="14.25">
      <c r="A9" s="4">
        <v>2</v>
      </c>
      <c r="B9" s="193" t="s">
        <v>21</v>
      </c>
      <c r="C9" s="193" t="s">
        <v>22</v>
      </c>
      <c r="D9" s="34">
        <v>31.5</v>
      </c>
      <c r="E9" s="91">
        <v>31.5</v>
      </c>
      <c r="F9" s="71"/>
      <c r="G9" s="128"/>
      <c r="H9" s="130">
        <v>53</v>
      </c>
      <c r="I9" s="130">
        <v>31.5</v>
      </c>
      <c r="J9" s="130">
        <v>61.25</v>
      </c>
      <c r="K9" s="130">
        <v>61.25</v>
      </c>
      <c r="L9" s="61">
        <v>92.75</v>
      </c>
      <c r="M9" s="132">
        <v>61.25</v>
      </c>
      <c r="N9" s="96">
        <f t="shared" si="0"/>
        <v>424</v>
      </c>
      <c r="O9" s="235">
        <f ca="1">SUMPRODUCT(LARGE(D9:L9,ROW(INDIRECT("1:4"))))</f>
        <v>268.25</v>
      </c>
    </row>
    <row r="10" spans="1:15" s="19" customFormat="1" ht="14.25">
      <c r="A10" s="4">
        <v>3</v>
      </c>
      <c r="B10" s="193" t="s">
        <v>117</v>
      </c>
      <c r="C10" s="193" t="s">
        <v>118</v>
      </c>
      <c r="D10" s="34">
        <v>61.25</v>
      </c>
      <c r="E10" s="92"/>
      <c r="F10" s="71"/>
      <c r="G10" s="130">
        <v>92.75</v>
      </c>
      <c r="H10" s="128"/>
      <c r="I10" s="130">
        <v>61.25</v>
      </c>
      <c r="J10" s="130">
        <v>61.25</v>
      </c>
      <c r="K10" s="128"/>
      <c r="L10" s="130">
        <v>61.25</v>
      </c>
      <c r="M10" s="132">
        <v>61.25</v>
      </c>
      <c r="N10" s="96">
        <f t="shared" si="0"/>
        <v>399</v>
      </c>
      <c r="O10" s="235">
        <f ca="1">SUMPRODUCT(LARGE(D10:L10,ROW(INDIRECT("1:4"))))</f>
        <v>276.5</v>
      </c>
    </row>
    <row r="11" spans="1:15" s="19" customFormat="1" ht="14.25">
      <c r="A11" s="4">
        <v>4</v>
      </c>
      <c r="B11" s="193" t="s">
        <v>17</v>
      </c>
      <c r="C11" s="193" t="s">
        <v>18</v>
      </c>
      <c r="D11" s="34">
        <v>31.5</v>
      </c>
      <c r="E11" s="93"/>
      <c r="F11" s="35">
        <v>92.75</v>
      </c>
      <c r="G11" s="128"/>
      <c r="H11" s="128"/>
      <c r="I11" s="130">
        <v>15.75</v>
      </c>
      <c r="J11" s="130">
        <v>92.75</v>
      </c>
      <c r="K11" s="128"/>
      <c r="L11" s="128"/>
      <c r="M11" s="130">
        <v>92.75</v>
      </c>
      <c r="N11" s="95">
        <f t="shared" si="0"/>
        <v>325.5</v>
      </c>
      <c r="O11" s="235">
        <f ca="1">SUMPRODUCT(LARGE(D11:L11,ROW(INDIRECT("1:4"))))</f>
        <v>232.75</v>
      </c>
    </row>
    <row r="12" spans="1:15" s="19" customFormat="1" ht="15">
      <c r="A12" s="4">
        <v>5</v>
      </c>
      <c r="B12" s="193" t="s">
        <v>657</v>
      </c>
      <c r="C12" s="193" t="s">
        <v>658</v>
      </c>
      <c r="D12" s="64"/>
      <c r="E12" s="111"/>
      <c r="F12" s="64"/>
      <c r="G12" s="64"/>
      <c r="H12" s="130">
        <v>70</v>
      </c>
      <c r="I12" s="132">
        <v>31.5</v>
      </c>
      <c r="J12" s="132">
        <v>122.5</v>
      </c>
      <c r="K12" s="132">
        <v>61.25</v>
      </c>
      <c r="L12" s="128"/>
      <c r="M12" s="128"/>
      <c r="N12" s="95">
        <f t="shared" si="0"/>
        <v>285.25</v>
      </c>
      <c r="O12" s="235">
        <f ca="1">SUMPRODUCT(LARGE(D12:L12,ROW(INDIRECT("1:4"))))</f>
        <v>285.25</v>
      </c>
    </row>
    <row r="13" spans="1:15" s="19" customFormat="1" ht="14.25">
      <c r="A13" s="4">
        <v>6</v>
      </c>
      <c r="B13" s="13" t="s">
        <v>229</v>
      </c>
      <c r="C13" s="13" t="s">
        <v>230</v>
      </c>
      <c r="D13" s="34">
        <v>122.5</v>
      </c>
      <c r="E13" s="91">
        <v>122.5</v>
      </c>
      <c r="F13" s="71"/>
      <c r="G13" s="128"/>
      <c r="H13" s="128"/>
      <c r="I13" s="128"/>
      <c r="J13" s="128"/>
      <c r="K13" s="128"/>
      <c r="L13" s="128"/>
      <c r="M13" s="128"/>
      <c r="N13" s="95">
        <f t="shared" si="0"/>
        <v>245</v>
      </c>
      <c r="O13" s="235">
        <f>N13</f>
        <v>245</v>
      </c>
    </row>
    <row r="14" spans="1:15" s="19" customFormat="1" ht="14.25">
      <c r="A14" s="4">
        <v>7</v>
      </c>
      <c r="B14" s="193" t="s">
        <v>225</v>
      </c>
      <c r="C14" s="193" t="s">
        <v>226</v>
      </c>
      <c r="D14" s="34">
        <v>31.5</v>
      </c>
      <c r="E14" s="85">
        <v>61.25</v>
      </c>
      <c r="F14" s="71"/>
      <c r="G14" s="128"/>
      <c r="H14" s="130">
        <v>35</v>
      </c>
      <c r="I14" s="130">
        <v>15.75</v>
      </c>
      <c r="J14" s="128"/>
      <c r="K14" s="128"/>
      <c r="L14" s="128"/>
      <c r="M14" s="128"/>
      <c r="N14" s="95">
        <f t="shared" si="0"/>
        <v>143.5</v>
      </c>
      <c r="O14" s="235">
        <f ca="1">SUMPRODUCT(LARGE(D14:L14,ROW(INDIRECT("1:4"))))</f>
        <v>143.5</v>
      </c>
    </row>
    <row r="15" spans="1:15" s="19" customFormat="1" ht="14.25">
      <c r="A15" s="4">
        <v>8</v>
      </c>
      <c r="B15" s="193" t="s">
        <v>390</v>
      </c>
      <c r="C15" s="193" t="s">
        <v>391</v>
      </c>
      <c r="D15" s="65"/>
      <c r="E15" s="85">
        <v>15.75</v>
      </c>
      <c r="F15" s="53">
        <v>61.25</v>
      </c>
      <c r="G15" s="132">
        <v>61.25</v>
      </c>
      <c r="H15" s="128"/>
      <c r="I15" s="128"/>
      <c r="J15" s="128"/>
      <c r="K15" s="128"/>
      <c r="L15" s="128"/>
      <c r="M15" s="128"/>
      <c r="N15" s="95">
        <f t="shared" si="0"/>
        <v>138.25</v>
      </c>
      <c r="O15" s="235">
        <f>N15</f>
        <v>138.25</v>
      </c>
    </row>
    <row r="16" spans="1:15" s="19" customFormat="1" ht="14.25">
      <c r="A16" s="4">
        <v>9</v>
      </c>
      <c r="B16" s="13" t="s">
        <v>88</v>
      </c>
      <c r="C16" s="13" t="s">
        <v>89</v>
      </c>
      <c r="D16" s="35">
        <v>61.25</v>
      </c>
      <c r="E16" s="92"/>
      <c r="F16" s="71"/>
      <c r="G16" s="128"/>
      <c r="H16" s="128"/>
      <c r="I16" s="130">
        <v>31.5</v>
      </c>
      <c r="J16" s="130">
        <v>31.5</v>
      </c>
      <c r="K16" s="128"/>
      <c r="L16" s="128"/>
      <c r="M16" s="128"/>
      <c r="N16" s="95">
        <f t="shared" si="0"/>
        <v>124.25</v>
      </c>
      <c r="O16" s="235">
        <f>N16</f>
        <v>124.25</v>
      </c>
    </row>
    <row r="17" spans="1:15" s="19" customFormat="1" ht="15">
      <c r="A17" s="4">
        <v>10</v>
      </c>
      <c r="B17" s="193" t="s">
        <v>427</v>
      </c>
      <c r="C17" s="193" t="s">
        <v>18</v>
      </c>
      <c r="D17" s="64"/>
      <c r="E17" s="111"/>
      <c r="F17" s="64"/>
      <c r="G17" s="132">
        <v>61.25</v>
      </c>
      <c r="H17" s="128"/>
      <c r="I17" s="132">
        <v>31.5</v>
      </c>
      <c r="J17" s="128"/>
      <c r="K17" s="132">
        <v>31.5</v>
      </c>
      <c r="L17" s="128"/>
      <c r="M17" s="128"/>
      <c r="N17" s="95">
        <f t="shared" si="0"/>
        <v>124.25</v>
      </c>
      <c r="O17" s="235">
        <f>N17</f>
        <v>124.25</v>
      </c>
    </row>
    <row r="18" spans="1:15" s="19" customFormat="1" ht="14.25">
      <c r="A18" s="4">
        <v>11</v>
      </c>
      <c r="B18" s="193" t="s">
        <v>91</v>
      </c>
      <c r="C18" s="193" t="s">
        <v>22</v>
      </c>
      <c r="D18" s="65"/>
      <c r="E18" s="85">
        <v>15.75</v>
      </c>
      <c r="F18" s="53">
        <v>61.25</v>
      </c>
      <c r="G18" s="128"/>
      <c r="H18" s="128"/>
      <c r="I18" s="132">
        <v>15.75</v>
      </c>
      <c r="J18" s="132">
        <v>31.5</v>
      </c>
      <c r="K18" s="128"/>
      <c r="L18" s="128"/>
      <c r="M18" s="128"/>
      <c r="N18" s="95">
        <f t="shared" si="0"/>
        <v>124.25</v>
      </c>
      <c r="O18" s="235">
        <f ca="1">SUMPRODUCT(LARGE(D18:L18,ROW(INDIRECT("1:4"))))</f>
        <v>124.25</v>
      </c>
    </row>
    <row r="19" spans="1:15" ht="15">
      <c r="A19" s="46">
        <v>12</v>
      </c>
      <c r="B19" s="18" t="s">
        <v>427</v>
      </c>
      <c r="C19" s="18" t="s">
        <v>428</v>
      </c>
      <c r="D19" s="64"/>
      <c r="E19" s="111"/>
      <c r="F19" s="64"/>
      <c r="G19" s="132">
        <v>122.5</v>
      </c>
      <c r="H19" s="128"/>
      <c r="I19" s="128"/>
      <c r="J19" s="128"/>
      <c r="K19" s="128"/>
      <c r="L19" s="128"/>
      <c r="M19" s="128"/>
      <c r="N19" s="95">
        <f t="shared" si="0"/>
        <v>122.5</v>
      </c>
      <c r="O19" s="235">
        <f aca="true" t="shared" si="1" ref="O19:O41">N19</f>
        <v>122.5</v>
      </c>
    </row>
    <row r="20" spans="1:15" ht="15">
      <c r="A20" s="46">
        <v>13</v>
      </c>
      <c r="B20" s="18" t="s">
        <v>712</v>
      </c>
      <c r="C20" s="18" t="s">
        <v>713</v>
      </c>
      <c r="D20" s="64"/>
      <c r="E20" s="111"/>
      <c r="F20" s="64"/>
      <c r="G20" s="64"/>
      <c r="H20" s="64"/>
      <c r="I20" s="132">
        <v>122.5</v>
      </c>
      <c r="J20" s="128"/>
      <c r="K20" s="128"/>
      <c r="L20" s="128"/>
      <c r="M20" s="128"/>
      <c r="N20" s="95">
        <f t="shared" si="0"/>
        <v>122.5</v>
      </c>
      <c r="O20" s="235">
        <f t="shared" si="1"/>
        <v>122.5</v>
      </c>
    </row>
    <row r="21" spans="1:15" ht="15">
      <c r="A21" s="46">
        <v>14</v>
      </c>
      <c r="B21" s="18" t="s">
        <v>826</v>
      </c>
      <c r="C21" s="18" t="s">
        <v>827</v>
      </c>
      <c r="D21" s="64"/>
      <c r="E21" s="111"/>
      <c r="F21" s="64"/>
      <c r="G21" s="64"/>
      <c r="H21" s="64"/>
      <c r="I21" s="64"/>
      <c r="J21" s="64"/>
      <c r="K21" s="188">
        <v>122.5</v>
      </c>
      <c r="L21" s="128"/>
      <c r="M21" s="128"/>
      <c r="N21" s="95">
        <f t="shared" si="0"/>
        <v>122.5</v>
      </c>
      <c r="O21" s="235">
        <f t="shared" si="1"/>
        <v>122.5</v>
      </c>
    </row>
    <row r="22" spans="1:15" ht="15">
      <c r="A22" s="46">
        <v>15</v>
      </c>
      <c r="B22" s="18" t="s">
        <v>716</v>
      </c>
      <c r="C22" s="18" t="s">
        <v>717</v>
      </c>
      <c r="D22" s="64"/>
      <c r="E22" s="111"/>
      <c r="F22" s="64"/>
      <c r="G22" s="64"/>
      <c r="H22" s="64"/>
      <c r="I22" s="132">
        <v>15.75</v>
      </c>
      <c r="J22" s="132">
        <v>15.75</v>
      </c>
      <c r="K22" s="132">
        <v>31.5</v>
      </c>
      <c r="L22" s="132">
        <v>31.5</v>
      </c>
      <c r="M22" s="128"/>
      <c r="N22" s="95">
        <f t="shared" si="0"/>
        <v>94.5</v>
      </c>
      <c r="O22" s="235">
        <f t="shared" si="1"/>
        <v>94.5</v>
      </c>
    </row>
    <row r="23" spans="1:15" ht="15">
      <c r="A23" s="46">
        <v>16</v>
      </c>
      <c r="B23" s="193" t="s">
        <v>387</v>
      </c>
      <c r="C23" s="193" t="s">
        <v>388</v>
      </c>
      <c r="D23" s="65"/>
      <c r="E23" s="85">
        <v>31.5</v>
      </c>
      <c r="F23" s="53">
        <v>61.25</v>
      </c>
      <c r="G23" s="128"/>
      <c r="H23" s="128"/>
      <c r="I23" s="128"/>
      <c r="J23" s="128"/>
      <c r="K23" s="128"/>
      <c r="L23" s="128"/>
      <c r="M23" s="128"/>
      <c r="N23" s="95">
        <f t="shared" si="0"/>
        <v>92.75</v>
      </c>
      <c r="O23" s="235">
        <f t="shared" si="1"/>
        <v>92.75</v>
      </c>
    </row>
    <row r="24" spans="1:15" ht="15">
      <c r="A24" s="15">
        <v>17</v>
      </c>
      <c r="B24" s="18" t="s">
        <v>716</v>
      </c>
      <c r="C24" s="18" t="s">
        <v>718</v>
      </c>
      <c r="D24" s="64"/>
      <c r="E24" s="111"/>
      <c r="F24" s="64"/>
      <c r="G24" s="64"/>
      <c r="H24" s="64"/>
      <c r="I24" s="132">
        <v>15.75</v>
      </c>
      <c r="J24" s="132">
        <v>15.75</v>
      </c>
      <c r="K24" s="132">
        <v>15.75</v>
      </c>
      <c r="L24" s="132">
        <v>31.5</v>
      </c>
      <c r="M24" s="128"/>
      <c r="N24" s="95">
        <f t="shared" si="0"/>
        <v>78.75</v>
      </c>
      <c r="O24" s="235">
        <f t="shared" si="1"/>
        <v>78.75</v>
      </c>
    </row>
    <row r="25" spans="1:15" ht="15">
      <c r="A25" s="15">
        <v>18</v>
      </c>
      <c r="B25" s="193" t="s">
        <v>111</v>
      </c>
      <c r="C25" s="193" t="s">
        <v>112</v>
      </c>
      <c r="D25" s="35">
        <v>15.75</v>
      </c>
      <c r="E25" s="71"/>
      <c r="F25" s="35">
        <v>31.5</v>
      </c>
      <c r="G25" s="128"/>
      <c r="H25" s="128"/>
      <c r="I25" s="128"/>
      <c r="J25" s="130">
        <v>31.5</v>
      </c>
      <c r="K25" s="128"/>
      <c r="L25" s="128"/>
      <c r="M25" s="128"/>
      <c r="N25" s="95">
        <f t="shared" si="0"/>
        <v>78.75</v>
      </c>
      <c r="O25" s="235">
        <f t="shared" si="1"/>
        <v>78.75</v>
      </c>
    </row>
    <row r="26" spans="1:15" ht="15">
      <c r="A26" s="15">
        <v>19</v>
      </c>
      <c r="B26" s="18" t="s">
        <v>880</v>
      </c>
      <c r="C26" s="18" t="s">
        <v>496</v>
      </c>
      <c r="D26" s="64"/>
      <c r="E26" s="83"/>
      <c r="F26" s="64"/>
      <c r="G26" s="64"/>
      <c r="H26" s="64"/>
      <c r="I26" s="64"/>
      <c r="J26" s="64"/>
      <c r="K26" s="64"/>
      <c r="L26" s="132">
        <v>61.25</v>
      </c>
      <c r="M26" s="128"/>
      <c r="N26" s="95">
        <f t="shared" si="0"/>
        <v>61.25</v>
      </c>
      <c r="O26" s="235">
        <f t="shared" si="1"/>
        <v>61.25</v>
      </c>
    </row>
    <row r="27" spans="1:15" ht="15">
      <c r="A27" s="15">
        <v>20</v>
      </c>
      <c r="B27" s="13" t="s">
        <v>385</v>
      </c>
      <c r="C27" s="13" t="s">
        <v>386</v>
      </c>
      <c r="D27" s="71"/>
      <c r="E27" s="34">
        <v>61.25</v>
      </c>
      <c r="F27" s="71"/>
      <c r="G27" s="128"/>
      <c r="H27" s="128"/>
      <c r="I27" s="128"/>
      <c r="J27" s="128"/>
      <c r="K27" s="128"/>
      <c r="L27" s="128"/>
      <c r="M27" s="128"/>
      <c r="N27" s="95">
        <f t="shared" si="0"/>
        <v>61.25</v>
      </c>
      <c r="O27" s="235">
        <f t="shared" si="1"/>
        <v>61.25</v>
      </c>
    </row>
    <row r="28" spans="1:15" ht="15">
      <c r="A28" s="15">
        <v>21</v>
      </c>
      <c r="B28" s="18" t="s">
        <v>714</v>
      </c>
      <c r="C28" s="18" t="s">
        <v>715</v>
      </c>
      <c r="D28" s="64"/>
      <c r="E28" s="83"/>
      <c r="F28" s="64"/>
      <c r="G28" s="64"/>
      <c r="H28" s="64"/>
      <c r="I28" s="132">
        <v>61.25</v>
      </c>
      <c r="J28" s="128"/>
      <c r="K28" s="128"/>
      <c r="L28" s="128"/>
      <c r="M28" s="128"/>
      <c r="N28" s="95">
        <f t="shared" si="0"/>
        <v>61.25</v>
      </c>
      <c r="O28" s="235">
        <f t="shared" si="1"/>
        <v>61.25</v>
      </c>
    </row>
    <row r="29" spans="1:15" ht="15">
      <c r="A29" s="15">
        <v>22</v>
      </c>
      <c r="B29" s="13" t="s">
        <v>227</v>
      </c>
      <c r="C29" s="13" t="s">
        <v>228</v>
      </c>
      <c r="D29" s="35">
        <v>15.75</v>
      </c>
      <c r="E29" s="70"/>
      <c r="F29" s="71"/>
      <c r="G29" s="128"/>
      <c r="H29" s="128"/>
      <c r="I29" s="130">
        <v>15.75</v>
      </c>
      <c r="J29" s="130">
        <v>15.75</v>
      </c>
      <c r="K29" s="128"/>
      <c r="L29" s="128"/>
      <c r="M29" s="128"/>
      <c r="N29" s="95">
        <f t="shared" si="0"/>
        <v>47.25</v>
      </c>
      <c r="O29" s="235">
        <f t="shared" si="1"/>
        <v>47.25</v>
      </c>
    </row>
    <row r="30" spans="1:15" ht="15">
      <c r="A30" s="15">
        <v>23</v>
      </c>
      <c r="B30" s="13" t="s">
        <v>87</v>
      </c>
      <c r="C30" s="13" t="s">
        <v>43</v>
      </c>
      <c r="D30" s="34">
        <v>15.75</v>
      </c>
      <c r="E30" s="68"/>
      <c r="F30" s="71"/>
      <c r="G30" s="128"/>
      <c r="H30" s="128"/>
      <c r="I30" s="130">
        <v>15.75</v>
      </c>
      <c r="J30" s="128"/>
      <c r="K30" s="130">
        <v>15.75</v>
      </c>
      <c r="L30" s="128"/>
      <c r="M30" s="128"/>
      <c r="N30" s="95">
        <f t="shared" si="0"/>
        <v>47.25</v>
      </c>
      <c r="O30" s="235">
        <f t="shared" si="1"/>
        <v>47.25</v>
      </c>
    </row>
    <row r="31" spans="1:15" ht="15">
      <c r="A31" s="15">
        <v>24</v>
      </c>
      <c r="B31" s="18" t="s">
        <v>659</v>
      </c>
      <c r="C31" s="18" t="s">
        <v>660</v>
      </c>
      <c r="D31" s="64"/>
      <c r="E31" s="83"/>
      <c r="F31" s="64"/>
      <c r="G31" s="64"/>
      <c r="H31" s="130">
        <v>35</v>
      </c>
      <c r="I31" s="64"/>
      <c r="J31" s="64"/>
      <c r="K31" s="64"/>
      <c r="L31" s="64"/>
      <c r="M31" s="64"/>
      <c r="N31" s="95">
        <f t="shared" si="0"/>
        <v>35</v>
      </c>
      <c r="O31" s="235">
        <f t="shared" si="1"/>
        <v>35</v>
      </c>
    </row>
    <row r="32" spans="1:15" ht="15">
      <c r="A32" s="15">
        <v>25</v>
      </c>
      <c r="B32" s="13" t="s">
        <v>109</v>
      </c>
      <c r="C32" s="13" t="s">
        <v>110</v>
      </c>
      <c r="D32" s="36">
        <v>31.5</v>
      </c>
      <c r="E32" s="68"/>
      <c r="F32" s="71"/>
      <c r="G32" s="128"/>
      <c r="H32" s="128"/>
      <c r="I32" s="128"/>
      <c r="J32" s="128"/>
      <c r="K32" s="128"/>
      <c r="L32" s="128"/>
      <c r="M32" s="128"/>
      <c r="N32" s="95">
        <f t="shared" si="0"/>
        <v>31.5</v>
      </c>
      <c r="O32" s="235">
        <f t="shared" si="1"/>
        <v>31.5</v>
      </c>
    </row>
    <row r="33" spans="1:15" ht="15">
      <c r="A33" s="15">
        <v>26</v>
      </c>
      <c r="B33" s="18" t="s">
        <v>533</v>
      </c>
      <c r="C33" s="18" t="s">
        <v>534</v>
      </c>
      <c r="D33" s="64"/>
      <c r="E33" s="83"/>
      <c r="F33" s="53">
        <v>31.5</v>
      </c>
      <c r="G33" s="128"/>
      <c r="H33" s="128"/>
      <c r="I33" s="128"/>
      <c r="J33" s="128"/>
      <c r="K33" s="128"/>
      <c r="L33" s="128"/>
      <c r="M33" s="128"/>
      <c r="N33" s="95">
        <f t="shared" si="0"/>
        <v>31.5</v>
      </c>
      <c r="O33" s="235">
        <f t="shared" si="1"/>
        <v>31.5</v>
      </c>
    </row>
    <row r="34" spans="1:15" ht="15">
      <c r="A34" s="15">
        <v>27</v>
      </c>
      <c r="B34" s="18" t="s">
        <v>828</v>
      </c>
      <c r="C34" s="18" t="s">
        <v>43</v>
      </c>
      <c r="D34" s="64"/>
      <c r="E34" s="83"/>
      <c r="F34" s="64"/>
      <c r="G34" s="64"/>
      <c r="H34" s="64"/>
      <c r="I34" s="64"/>
      <c r="J34" s="64"/>
      <c r="K34" s="188">
        <v>31.5</v>
      </c>
      <c r="L34" s="128"/>
      <c r="M34" s="128"/>
      <c r="N34" s="95">
        <f t="shared" si="0"/>
        <v>31.5</v>
      </c>
      <c r="O34" s="235">
        <f t="shared" si="1"/>
        <v>31.5</v>
      </c>
    </row>
    <row r="35" spans="1:15" ht="15">
      <c r="A35" s="15">
        <v>28</v>
      </c>
      <c r="B35" s="18" t="s">
        <v>829</v>
      </c>
      <c r="C35" s="18" t="s">
        <v>713</v>
      </c>
      <c r="D35" s="64"/>
      <c r="E35" s="83"/>
      <c r="F35" s="64"/>
      <c r="G35" s="64"/>
      <c r="H35" s="64"/>
      <c r="I35" s="64"/>
      <c r="J35" s="64"/>
      <c r="K35" s="188">
        <v>31.5</v>
      </c>
      <c r="L35" s="128"/>
      <c r="M35" s="128"/>
      <c r="N35" s="95">
        <f t="shared" si="0"/>
        <v>31.5</v>
      </c>
      <c r="O35" s="235">
        <f t="shared" si="1"/>
        <v>31.5</v>
      </c>
    </row>
    <row r="36" spans="1:15" ht="15">
      <c r="A36" s="15">
        <v>29</v>
      </c>
      <c r="B36" s="18" t="s">
        <v>646</v>
      </c>
      <c r="C36" s="18" t="s">
        <v>647</v>
      </c>
      <c r="D36" s="64"/>
      <c r="E36" s="83"/>
      <c r="F36" s="64"/>
      <c r="G36" s="64"/>
      <c r="H36" s="130">
        <v>18</v>
      </c>
      <c r="I36" s="64"/>
      <c r="J36" s="64"/>
      <c r="K36" s="64"/>
      <c r="L36" s="64"/>
      <c r="M36" s="64"/>
      <c r="N36" s="95">
        <f t="shared" si="0"/>
        <v>18</v>
      </c>
      <c r="O36" s="235">
        <f t="shared" si="1"/>
        <v>18</v>
      </c>
    </row>
    <row r="37" spans="1:15" ht="15">
      <c r="A37" s="15">
        <v>30</v>
      </c>
      <c r="B37" s="18" t="s">
        <v>661</v>
      </c>
      <c r="C37" s="18" t="s">
        <v>662</v>
      </c>
      <c r="D37" s="64"/>
      <c r="E37" s="83"/>
      <c r="F37" s="64"/>
      <c r="G37" s="64"/>
      <c r="H37" s="130">
        <v>18</v>
      </c>
      <c r="I37" s="64"/>
      <c r="J37" s="64"/>
      <c r="K37" s="64"/>
      <c r="L37" s="64"/>
      <c r="M37" s="64"/>
      <c r="N37" s="95">
        <f t="shared" si="0"/>
        <v>18</v>
      </c>
      <c r="O37" s="235">
        <f t="shared" si="1"/>
        <v>18</v>
      </c>
    </row>
    <row r="38" spans="1:15" ht="15">
      <c r="A38" s="15">
        <v>31</v>
      </c>
      <c r="B38" s="13" t="s">
        <v>389</v>
      </c>
      <c r="C38" s="13" t="s">
        <v>90</v>
      </c>
      <c r="D38" s="65"/>
      <c r="E38" s="35">
        <v>15.75</v>
      </c>
      <c r="F38" s="71"/>
      <c r="G38" s="128"/>
      <c r="H38" s="128"/>
      <c r="I38" s="128"/>
      <c r="J38" s="128"/>
      <c r="K38" s="128"/>
      <c r="L38" s="128"/>
      <c r="M38" s="128"/>
      <c r="N38" s="95">
        <f t="shared" si="0"/>
        <v>15.75</v>
      </c>
      <c r="O38" s="235">
        <f t="shared" si="1"/>
        <v>15.75</v>
      </c>
    </row>
    <row r="39" spans="1:15" ht="15">
      <c r="A39" s="15">
        <v>32</v>
      </c>
      <c r="B39" s="18" t="s">
        <v>783</v>
      </c>
      <c r="C39" s="18" t="s">
        <v>20</v>
      </c>
      <c r="D39" s="64"/>
      <c r="E39" s="83"/>
      <c r="F39" s="64"/>
      <c r="G39" s="64"/>
      <c r="H39" s="64"/>
      <c r="I39" s="64"/>
      <c r="J39" s="132">
        <v>15.75</v>
      </c>
      <c r="K39" s="64"/>
      <c r="L39" s="64"/>
      <c r="M39" s="64"/>
      <c r="N39" s="95">
        <f t="shared" si="0"/>
        <v>15.75</v>
      </c>
      <c r="O39" s="235">
        <f t="shared" si="1"/>
        <v>15.75</v>
      </c>
    </row>
    <row r="40" spans="1:15" ht="15">
      <c r="A40" s="15">
        <v>33</v>
      </c>
      <c r="B40" s="18" t="s">
        <v>830</v>
      </c>
      <c r="C40" s="18" t="s">
        <v>38</v>
      </c>
      <c r="D40" s="64"/>
      <c r="E40" s="83"/>
      <c r="F40" s="64"/>
      <c r="G40" s="64"/>
      <c r="H40" s="64"/>
      <c r="I40" s="64"/>
      <c r="J40" s="64"/>
      <c r="K40" s="188">
        <v>15.75</v>
      </c>
      <c r="L40" s="64"/>
      <c r="M40" s="64"/>
      <c r="N40" s="95">
        <f t="shared" si="0"/>
        <v>15.75</v>
      </c>
      <c r="O40" s="235">
        <f t="shared" si="1"/>
        <v>15.75</v>
      </c>
    </row>
    <row r="41" spans="1:15" ht="15">
      <c r="A41" s="15">
        <v>34</v>
      </c>
      <c r="B41" s="13" t="s">
        <v>392</v>
      </c>
      <c r="C41" s="13" t="s">
        <v>166</v>
      </c>
      <c r="D41" s="65"/>
      <c r="E41" s="35">
        <v>8.75</v>
      </c>
      <c r="F41" s="71"/>
      <c r="G41" s="128"/>
      <c r="H41" s="128"/>
      <c r="I41" s="128"/>
      <c r="J41" s="128"/>
      <c r="K41" s="128"/>
      <c r="L41" s="128"/>
      <c r="M41" s="128"/>
      <c r="N41" s="95">
        <f t="shared" si="0"/>
        <v>8.75</v>
      </c>
      <c r="O41" s="235">
        <f t="shared" si="1"/>
        <v>8.75</v>
      </c>
    </row>
  </sheetData>
  <sheetProtection/>
  <conditionalFormatting sqref="B8:B18">
    <cfRule type="expression" priority="4" dxfId="25">
      <formula>$B8="ZZZ"</formula>
    </cfRule>
  </conditionalFormatting>
  <conditionalFormatting sqref="B19">
    <cfRule type="expression" priority="2" dxfId="25">
      <formula>$B19="ZZZ"</formula>
    </cfRule>
  </conditionalFormatting>
  <printOptions/>
  <pageMargins left="0.2" right="0.2" top="0.31" bottom="0.2" header="0.31496062992125984" footer="0.31496062992125984"/>
  <pageSetup fitToHeight="1" fitToWidth="1" horizontalDpi="600" verticalDpi="600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zoomScalePageLayoutView="0" workbookViewId="0" topLeftCell="A1">
      <selection activeCell="R10" sqref="R10"/>
    </sheetView>
  </sheetViews>
  <sheetFormatPr defaultColWidth="11.421875" defaultRowHeight="15"/>
  <cols>
    <col min="1" max="1" width="3.8515625" style="0" customWidth="1"/>
    <col min="2" max="2" width="25.28125" style="0" customWidth="1"/>
    <col min="3" max="3" width="14.8515625" style="0" bestFit="1" customWidth="1"/>
    <col min="4" max="4" width="11.421875" style="0" customWidth="1"/>
    <col min="5" max="5" width="11.28125" style="11" customWidth="1"/>
    <col min="6" max="6" width="11.421875" style="0" customWidth="1"/>
    <col min="7" max="7" width="11.28125" style="0" customWidth="1"/>
    <col min="8" max="13" width="10.7109375" style="0" customWidth="1"/>
    <col min="14" max="14" width="9.28125" style="0" customWidth="1"/>
    <col min="15" max="15" width="10.57421875" style="0" customWidth="1"/>
  </cols>
  <sheetData>
    <row r="1" spans="1:12" ht="15">
      <c r="A1" s="1"/>
      <c r="B1" s="1"/>
      <c r="C1" s="1"/>
      <c r="D1" s="1"/>
      <c r="E1" s="10"/>
      <c r="F1" s="9"/>
      <c r="G1" s="8"/>
      <c r="H1" s="9"/>
      <c r="I1" s="9"/>
      <c r="J1" s="1"/>
      <c r="K1" s="1"/>
      <c r="L1" s="1"/>
    </row>
    <row r="2" spans="1:12" ht="15">
      <c r="A2" s="1"/>
      <c r="B2" s="1"/>
      <c r="C2" s="1"/>
      <c r="D2" s="1"/>
      <c r="E2" s="10"/>
      <c r="F2" s="9"/>
      <c r="G2" s="8"/>
      <c r="H2" s="9"/>
      <c r="I2" s="9"/>
      <c r="J2" s="1"/>
      <c r="K2" s="1"/>
      <c r="L2" s="1"/>
    </row>
    <row r="3" spans="1:12" ht="15">
      <c r="A3" s="1"/>
      <c r="B3" s="1"/>
      <c r="C3" s="1"/>
      <c r="D3" s="1"/>
      <c r="E3" s="10"/>
      <c r="F3" s="9"/>
      <c r="G3" s="8"/>
      <c r="H3" s="9"/>
      <c r="I3" s="9"/>
      <c r="J3" s="1"/>
      <c r="K3" s="1"/>
      <c r="L3" s="1"/>
    </row>
    <row r="4" spans="1:12" ht="21.75">
      <c r="A4" s="1"/>
      <c r="B4" s="1"/>
      <c r="C4" s="1"/>
      <c r="D4" s="1"/>
      <c r="E4" s="10"/>
      <c r="F4" s="9"/>
      <c r="G4" s="2" t="s">
        <v>198</v>
      </c>
      <c r="H4" s="9"/>
      <c r="I4" s="9"/>
      <c r="J4" s="1"/>
      <c r="K4" s="1"/>
      <c r="L4" s="1"/>
    </row>
    <row r="5" spans="1:12" ht="21.75">
      <c r="A5" s="1"/>
      <c r="B5" s="1"/>
      <c r="F5" s="2"/>
      <c r="G5" s="2" t="s">
        <v>167</v>
      </c>
      <c r="H5" s="2"/>
      <c r="I5" s="7"/>
      <c r="J5" s="5"/>
      <c r="K5" s="5"/>
      <c r="L5" s="5"/>
    </row>
    <row r="6" spans="1:12" ht="22.5" thickBot="1">
      <c r="A6" s="1"/>
      <c r="B6" s="1"/>
      <c r="E6" s="2"/>
      <c r="F6" s="3"/>
      <c r="H6" s="3"/>
      <c r="I6" s="2"/>
      <c r="J6" s="2"/>
      <c r="K6" s="2"/>
      <c r="L6" s="2"/>
    </row>
    <row r="7" spans="1:15" s="24" customFormat="1" ht="15" thickBot="1">
      <c r="A7" s="21" t="s">
        <v>0</v>
      </c>
      <c r="B7" s="22" t="s">
        <v>1</v>
      </c>
      <c r="C7" s="22" t="s">
        <v>2</v>
      </c>
      <c r="D7" s="22" t="s">
        <v>3</v>
      </c>
      <c r="E7" s="22" t="s">
        <v>302</v>
      </c>
      <c r="F7" s="62" t="s">
        <v>508</v>
      </c>
      <c r="G7" s="22" t="s">
        <v>595</v>
      </c>
      <c r="H7" s="26" t="s">
        <v>624</v>
      </c>
      <c r="I7" s="156" t="s">
        <v>694</v>
      </c>
      <c r="J7" s="23" t="s">
        <v>769</v>
      </c>
      <c r="K7" s="23" t="s">
        <v>775</v>
      </c>
      <c r="L7" s="172" t="s">
        <v>776</v>
      </c>
      <c r="M7" s="23" t="s">
        <v>4</v>
      </c>
      <c r="N7" s="26" t="s">
        <v>5</v>
      </c>
      <c r="O7" s="190"/>
    </row>
    <row r="8" spans="1:15" s="19" customFormat="1" ht="14.25">
      <c r="A8" s="14">
        <v>1</v>
      </c>
      <c r="B8" s="200" t="s">
        <v>32</v>
      </c>
      <c r="C8" s="200" t="s">
        <v>8</v>
      </c>
      <c r="D8" s="47">
        <v>92.75</v>
      </c>
      <c r="E8" s="217">
        <v>122.5</v>
      </c>
      <c r="F8" s="97"/>
      <c r="G8" s="47">
        <v>122.5</v>
      </c>
      <c r="H8" s="147"/>
      <c r="I8" s="47">
        <v>61.25</v>
      </c>
      <c r="J8" s="48">
        <v>61.25</v>
      </c>
      <c r="K8" s="48">
        <v>61.25</v>
      </c>
      <c r="L8" s="208">
        <v>92.75</v>
      </c>
      <c r="M8" s="48">
        <v>31.5</v>
      </c>
      <c r="N8" s="191">
        <f aca="true" t="shared" si="0" ref="N8:N39">SUM(D8:M8)</f>
        <v>645.75</v>
      </c>
      <c r="O8" s="236">
        <f ca="1">SUMPRODUCT(LARGE(D8:L8,ROW(INDIRECT("1:4"))))</f>
        <v>430.5</v>
      </c>
    </row>
    <row r="9" spans="1:15" s="19" customFormat="1" ht="14.25">
      <c r="A9" s="4">
        <v>2</v>
      </c>
      <c r="B9" s="201" t="s">
        <v>484</v>
      </c>
      <c r="C9" s="201" t="s">
        <v>77</v>
      </c>
      <c r="D9" s="73"/>
      <c r="E9" s="99"/>
      <c r="F9" s="12">
        <v>122.5</v>
      </c>
      <c r="G9" s="73"/>
      <c r="H9" s="145"/>
      <c r="I9" s="12">
        <v>92.75</v>
      </c>
      <c r="J9" s="50">
        <v>31.5</v>
      </c>
      <c r="K9" s="50">
        <v>122.5</v>
      </c>
      <c r="L9" s="209">
        <v>122.5</v>
      </c>
      <c r="M9" s="50">
        <v>61.25</v>
      </c>
      <c r="N9" s="191">
        <f t="shared" si="0"/>
        <v>553</v>
      </c>
      <c r="O9" s="236">
        <f ca="1">SUMPRODUCT(LARGE(D9:L9,ROW(INDIRECT("1:4"))))</f>
        <v>460.25</v>
      </c>
    </row>
    <row r="10" spans="1:15" s="19" customFormat="1" ht="14.25">
      <c r="A10" s="14">
        <v>3</v>
      </c>
      <c r="B10" s="201" t="s">
        <v>25</v>
      </c>
      <c r="C10" s="201" t="s">
        <v>26</v>
      </c>
      <c r="D10" s="12">
        <v>122.5</v>
      </c>
      <c r="E10" s="72"/>
      <c r="F10" s="12">
        <v>61.25</v>
      </c>
      <c r="G10" s="73"/>
      <c r="H10" s="145"/>
      <c r="I10" s="12">
        <v>61.25</v>
      </c>
      <c r="J10" s="50">
        <v>61.25</v>
      </c>
      <c r="K10" s="50">
        <v>92.75</v>
      </c>
      <c r="L10" s="175"/>
      <c r="M10" s="175"/>
      <c r="N10" s="191">
        <f t="shared" si="0"/>
        <v>399</v>
      </c>
      <c r="O10" s="236">
        <f ca="1">SUMPRODUCT(LARGE(D10:L10,ROW(INDIRECT("1:4"))))</f>
        <v>337.75</v>
      </c>
    </row>
    <row r="11" spans="1:15" s="19" customFormat="1" ht="14.25">
      <c r="A11" s="4">
        <v>4</v>
      </c>
      <c r="B11" s="201" t="s">
        <v>232</v>
      </c>
      <c r="C11" s="201" t="s">
        <v>233</v>
      </c>
      <c r="D11" s="12">
        <v>31.5</v>
      </c>
      <c r="E11" s="54">
        <v>31.5</v>
      </c>
      <c r="F11" s="73"/>
      <c r="G11" s="12">
        <v>92.75</v>
      </c>
      <c r="H11" s="145"/>
      <c r="I11" s="12">
        <v>15.75</v>
      </c>
      <c r="J11" s="50">
        <v>15.75</v>
      </c>
      <c r="K11" s="50">
        <v>31.5</v>
      </c>
      <c r="L11" s="209">
        <v>61.25</v>
      </c>
      <c r="M11" s="50">
        <v>61.25</v>
      </c>
      <c r="N11" s="191">
        <f t="shared" si="0"/>
        <v>341.25</v>
      </c>
      <c r="O11" s="236">
        <f ca="1">SUMPRODUCT(LARGE(D11:L11,ROW(INDIRECT("1:4"))))</f>
        <v>217</v>
      </c>
    </row>
    <row r="12" spans="1:15" s="19" customFormat="1" ht="15">
      <c r="A12" s="14">
        <v>5</v>
      </c>
      <c r="B12" s="201" t="s">
        <v>663</v>
      </c>
      <c r="C12" s="201" t="s">
        <v>8</v>
      </c>
      <c r="D12" s="64"/>
      <c r="E12" s="83"/>
      <c r="F12" s="64"/>
      <c r="G12" s="64"/>
      <c r="H12" s="49">
        <v>70</v>
      </c>
      <c r="I12" s="12">
        <v>122.5</v>
      </c>
      <c r="J12" s="175"/>
      <c r="K12" s="50">
        <v>15.75</v>
      </c>
      <c r="L12" s="175"/>
      <c r="M12" s="50">
        <v>122.5</v>
      </c>
      <c r="N12" s="191">
        <f t="shared" si="0"/>
        <v>330.75</v>
      </c>
      <c r="O12" s="236">
        <f>N12</f>
        <v>330.75</v>
      </c>
    </row>
    <row r="13" spans="1:15" s="19" customFormat="1" ht="14.25">
      <c r="A13" s="4">
        <v>6</v>
      </c>
      <c r="B13" s="201" t="s">
        <v>535</v>
      </c>
      <c r="C13" s="201" t="s">
        <v>412</v>
      </c>
      <c r="D13" s="73"/>
      <c r="E13" s="99"/>
      <c r="F13" s="12">
        <v>92.75</v>
      </c>
      <c r="G13" s="12">
        <v>61.25</v>
      </c>
      <c r="H13" s="145"/>
      <c r="I13" s="73"/>
      <c r="J13" s="175"/>
      <c r="K13" s="175"/>
      <c r="L13" s="50">
        <v>31.5</v>
      </c>
      <c r="M13" s="50">
        <v>92.75</v>
      </c>
      <c r="N13" s="191">
        <f t="shared" si="0"/>
        <v>278.25</v>
      </c>
      <c r="O13" s="236">
        <f>N13</f>
        <v>278.25</v>
      </c>
    </row>
    <row r="14" spans="1:15" s="19" customFormat="1" ht="14.25">
      <c r="A14" s="14">
        <v>7</v>
      </c>
      <c r="B14" s="201" t="s">
        <v>23</v>
      </c>
      <c r="C14" s="201" t="s">
        <v>24</v>
      </c>
      <c r="D14" s="12">
        <v>15.75</v>
      </c>
      <c r="E14" s="72"/>
      <c r="F14" s="73"/>
      <c r="G14" s="73"/>
      <c r="H14" s="49">
        <v>53</v>
      </c>
      <c r="I14" s="12">
        <v>31.5</v>
      </c>
      <c r="J14" s="50">
        <v>122.5</v>
      </c>
      <c r="K14" s="175"/>
      <c r="L14" s="175"/>
      <c r="M14" s="175"/>
      <c r="N14" s="191">
        <f t="shared" si="0"/>
        <v>222.75</v>
      </c>
      <c r="O14" s="236">
        <f ca="1">SUMPRODUCT(LARGE(D14:L14,ROW(INDIRECT("1:4"))))</f>
        <v>222.75</v>
      </c>
    </row>
    <row r="15" spans="1:15" s="19" customFormat="1" ht="14.25">
      <c r="A15" s="4">
        <v>8</v>
      </c>
      <c r="B15" s="201" t="s">
        <v>334</v>
      </c>
      <c r="C15" s="201" t="s">
        <v>61</v>
      </c>
      <c r="D15" s="73"/>
      <c r="E15" s="54">
        <v>61.25</v>
      </c>
      <c r="F15" s="73"/>
      <c r="G15" s="73"/>
      <c r="H15" s="49">
        <v>18</v>
      </c>
      <c r="I15" s="12">
        <v>31.5</v>
      </c>
      <c r="J15" s="50">
        <v>92.75</v>
      </c>
      <c r="K15" s="50">
        <v>15.75</v>
      </c>
      <c r="L15" s="175"/>
      <c r="M15" s="175"/>
      <c r="N15" s="191">
        <f t="shared" si="0"/>
        <v>219.25</v>
      </c>
      <c r="O15" s="236">
        <f ca="1">SUMPRODUCT(LARGE(D15:L15,ROW(INDIRECT("1:4"))))</f>
        <v>203.5</v>
      </c>
    </row>
    <row r="16" spans="1:15" s="19" customFormat="1" ht="14.25">
      <c r="A16" s="14">
        <v>9</v>
      </c>
      <c r="B16" s="201" t="s">
        <v>393</v>
      </c>
      <c r="C16" s="201" t="s">
        <v>27</v>
      </c>
      <c r="D16" s="73"/>
      <c r="E16" s="54">
        <v>61.25</v>
      </c>
      <c r="F16" s="73"/>
      <c r="G16" s="12">
        <v>15.75</v>
      </c>
      <c r="H16" s="145"/>
      <c r="I16" s="12">
        <v>31.5</v>
      </c>
      <c r="J16" s="50">
        <v>31.5</v>
      </c>
      <c r="K16" s="50">
        <v>15.75</v>
      </c>
      <c r="L16" s="50">
        <v>31.5</v>
      </c>
      <c r="M16" s="50">
        <v>31.5</v>
      </c>
      <c r="N16" s="191">
        <f t="shared" si="0"/>
        <v>218.75</v>
      </c>
      <c r="O16" s="236">
        <f ca="1">SUMPRODUCT(LARGE(D16:L16,ROW(INDIRECT("1:4"))))</f>
        <v>155.75</v>
      </c>
    </row>
    <row r="17" spans="1:15" s="19" customFormat="1" ht="15">
      <c r="A17" s="4">
        <v>10</v>
      </c>
      <c r="B17" s="201" t="s">
        <v>602</v>
      </c>
      <c r="C17" s="201" t="s">
        <v>603</v>
      </c>
      <c r="D17" s="64"/>
      <c r="E17" s="83"/>
      <c r="F17" s="64"/>
      <c r="G17" s="12">
        <v>61.25</v>
      </c>
      <c r="H17" s="146"/>
      <c r="I17" s="12">
        <v>15.75</v>
      </c>
      <c r="J17" s="50">
        <v>31.5</v>
      </c>
      <c r="K17" s="50">
        <v>31.5</v>
      </c>
      <c r="L17" s="50">
        <v>15.75</v>
      </c>
      <c r="M17" s="50">
        <v>31.5</v>
      </c>
      <c r="N17" s="191">
        <f t="shared" si="0"/>
        <v>187.25</v>
      </c>
      <c r="O17" s="236">
        <f ca="1">SUMPRODUCT(LARGE(D17:L17,ROW(INDIRECT("1:4"))))</f>
        <v>140</v>
      </c>
    </row>
    <row r="18" spans="1:15" s="19" customFormat="1" ht="14.25">
      <c r="A18" s="14">
        <v>11</v>
      </c>
      <c r="B18" s="12" t="s">
        <v>211</v>
      </c>
      <c r="C18" s="12" t="s">
        <v>8</v>
      </c>
      <c r="D18" s="12">
        <v>15.75</v>
      </c>
      <c r="E18" s="54">
        <v>92.75</v>
      </c>
      <c r="F18" s="73"/>
      <c r="G18" s="73"/>
      <c r="H18" s="145"/>
      <c r="I18" s="12">
        <v>15.75</v>
      </c>
      <c r="J18" s="50">
        <v>15.75</v>
      </c>
      <c r="K18" s="50">
        <v>31.5</v>
      </c>
      <c r="L18" s="175"/>
      <c r="M18" s="175"/>
      <c r="N18" s="191">
        <f t="shared" si="0"/>
        <v>171.5</v>
      </c>
      <c r="O18" s="236">
        <f ca="1">SUMPRODUCT(LARGE(D18:L18,ROW(INDIRECT("1:4"))))</f>
        <v>155.75</v>
      </c>
    </row>
    <row r="19" spans="1:15" s="19" customFormat="1" ht="15">
      <c r="A19" s="4">
        <v>12</v>
      </c>
      <c r="B19" s="201" t="s">
        <v>651</v>
      </c>
      <c r="C19" s="201" t="s">
        <v>146</v>
      </c>
      <c r="D19" s="64"/>
      <c r="E19" s="83"/>
      <c r="F19" s="64"/>
      <c r="G19" s="64"/>
      <c r="H19" s="49">
        <v>35</v>
      </c>
      <c r="I19" s="12">
        <v>31.5</v>
      </c>
      <c r="J19" s="50">
        <v>31.5</v>
      </c>
      <c r="K19" s="175"/>
      <c r="L19" s="175"/>
      <c r="M19" s="50">
        <v>31.5</v>
      </c>
      <c r="N19" s="191">
        <f t="shared" si="0"/>
        <v>129.5</v>
      </c>
      <c r="O19" s="236">
        <f>N19</f>
        <v>129.5</v>
      </c>
    </row>
    <row r="20" spans="1:15" s="19" customFormat="1" ht="14.25">
      <c r="A20" s="14">
        <v>13</v>
      </c>
      <c r="B20" s="201" t="s">
        <v>234</v>
      </c>
      <c r="C20" s="201" t="s">
        <v>12</v>
      </c>
      <c r="D20" s="12">
        <v>8.75</v>
      </c>
      <c r="E20" s="54">
        <v>15.75</v>
      </c>
      <c r="F20" s="12">
        <v>15.75</v>
      </c>
      <c r="G20" s="73"/>
      <c r="H20" s="145"/>
      <c r="I20" s="12">
        <v>15.75</v>
      </c>
      <c r="J20" s="50">
        <v>15.75</v>
      </c>
      <c r="K20" s="50">
        <v>8.75</v>
      </c>
      <c r="L20" s="50">
        <v>31.5</v>
      </c>
      <c r="M20" s="175"/>
      <c r="N20" s="191">
        <f t="shared" si="0"/>
        <v>112</v>
      </c>
      <c r="O20" s="236">
        <f ca="1">SUMPRODUCT(LARGE(D20:L20,ROW(INDIRECT("1:4"))))</f>
        <v>78.75</v>
      </c>
    </row>
    <row r="21" spans="1:15" s="19" customFormat="1" ht="14.25">
      <c r="A21" s="4">
        <v>14</v>
      </c>
      <c r="B21" s="201" t="s">
        <v>231</v>
      </c>
      <c r="C21" s="201" t="s">
        <v>28</v>
      </c>
      <c r="D21" s="12">
        <v>15.75</v>
      </c>
      <c r="E21" s="54">
        <v>15.75</v>
      </c>
      <c r="F21" s="12">
        <v>15.75</v>
      </c>
      <c r="G21" s="73"/>
      <c r="H21" s="145"/>
      <c r="I21" s="12">
        <v>15.75</v>
      </c>
      <c r="J21" s="175"/>
      <c r="K21" s="50">
        <v>15.75</v>
      </c>
      <c r="L21" s="50">
        <v>31.5</v>
      </c>
      <c r="M21" s="175"/>
      <c r="N21" s="191">
        <f t="shared" si="0"/>
        <v>110.25</v>
      </c>
      <c r="O21" s="236">
        <f ca="1">SUMPRODUCT(LARGE(D21:L21,ROW(INDIRECT("1:4"))))</f>
        <v>78.75</v>
      </c>
    </row>
    <row r="22" spans="1:15" s="19" customFormat="1" ht="14.25">
      <c r="A22" s="14">
        <v>15</v>
      </c>
      <c r="B22" s="201" t="s">
        <v>394</v>
      </c>
      <c r="C22" s="201" t="s">
        <v>395</v>
      </c>
      <c r="D22" s="73"/>
      <c r="E22" s="54">
        <v>31.5</v>
      </c>
      <c r="F22" s="73"/>
      <c r="G22" s="73"/>
      <c r="H22" s="49">
        <v>35</v>
      </c>
      <c r="I22" s="12">
        <v>15.75</v>
      </c>
      <c r="J22" s="175"/>
      <c r="K22" s="50">
        <v>15.75</v>
      </c>
      <c r="L22" s="175"/>
      <c r="M22" s="175"/>
      <c r="N22" s="191">
        <f t="shared" si="0"/>
        <v>98</v>
      </c>
      <c r="O22" s="236">
        <f ca="1">SUMPRODUCT(LARGE(D22:L22,ROW(INDIRECT("1:4"))))</f>
        <v>98</v>
      </c>
    </row>
    <row r="23" spans="1:15" s="19" customFormat="1" ht="14.25">
      <c r="A23" s="4">
        <v>16</v>
      </c>
      <c r="B23" s="201" t="s">
        <v>538</v>
      </c>
      <c r="C23" s="201" t="s">
        <v>539</v>
      </c>
      <c r="D23" s="73"/>
      <c r="E23" s="99"/>
      <c r="F23" s="12">
        <v>31.5</v>
      </c>
      <c r="G23" s="12">
        <v>31.5</v>
      </c>
      <c r="H23" s="145"/>
      <c r="I23" s="73"/>
      <c r="J23" s="175"/>
      <c r="K23" s="50">
        <v>15.75</v>
      </c>
      <c r="L23" s="175"/>
      <c r="M23" s="175"/>
      <c r="N23" s="191">
        <f t="shared" si="0"/>
        <v>78.75</v>
      </c>
      <c r="O23" s="236">
        <f>N23</f>
        <v>78.75</v>
      </c>
    </row>
    <row r="24" spans="1:15" s="19" customFormat="1" ht="14.25">
      <c r="A24" s="14">
        <v>17</v>
      </c>
      <c r="B24" s="201" t="s">
        <v>113</v>
      </c>
      <c r="C24" s="201" t="s">
        <v>31</v>
      </c>
      <c r="D24" s="12">
        <v>15.75</v>
      </c>
      <c r="E24" s="72"/>
      <c r="F24" s="12">
        <v>31.5</v>
      </c>
      <c r="G24" s="73"/>
      <c r="H24" s="145"/>
      <c r="I24" s="12">
        <v>15.75</v>
      </c>
      <c r="J24" s="50">
        <v>15.75</v>
      </c>
      <c r="K24" s="175"/>
      <c r="L24" s="175"/>
      <c r="M24" s="175"/>
      <c r="N24" s="191">
        <f t="shared" si="0"/>
        <v>78.75</v>
      </c>
      <c r="O24" s="236">
        <f ca="1">SUMPRODUCT(LARGE(D24:L24,ROW(INDIRECT("1:4"))))</f>
        <v>78.75</v>
      </c>
    </row>
    <row r="25" spans="1:15" s="19" customFormat="1" ht="14.25">
      <c r="A25" s="4">
        <v>18</v>
      </c>
      <c r="B25" s="12" t="s">
        <v>400</v>
      </c>
      <c r="C25" s="12" t="s">
        <v>401</v>
      </c>
      <c r="D25" s="73"/>
      <c r="E25" s="54">
        <v>15.75</v>
      </c>
      <c r="F25" s="73"/>
      <c r="G25" s="73"/>
      <c r="H25" s="145"/>
      <c r="I25" s="73"/>
      <c r="J25" s="175"/>
      <c r="K25" s="175"/>
      <c r="L25" s="209">
        <v>61.25</v>
      </c>
      <c r="M25" s="175"/>
      <c r="N25" s="191">
        <f t="shared" si="0"/>
        <v>77</v>
      </c>
      <c r="O25" s="236">
        <f aca="true" t="shared" si="1" ref="O25:O31">N25</f>
        <v>77</v>
      </c>
    </row>
    <row r="26" spans="1:15" s="19" customFormat="1" ht="14.25">
      <c r="A26" s="14">
        <v>19</v>
      </c>
      <c r="B26" s="201" t="s">
        <v>338</v>
      </c>
      <c r="C26" s="201" t="s">
        <v>396</v>
      </c>
      <c r="D26" s="73"/>
      <c r="E26" s="54">
        <v>31.5</v>
      </c>
      <c r="F26" s="73"/>
      <c r="G26" s="73"/>
      <c r="H26" s="49">
        <v>18</v>
      </c>
      <c r="I26" s="12">
        <v>15.75</v>
      </c>
      <c r="J26" s="175"/>
      <c r="K26" s="175"/>
      <c r="L26" s="175"/>
      <c r="M26" s="175"/>
      <c r="N26" s="191">
        <f t="shared" si="0"/>
        <v>65.25</v>
      </c>
      <c r="O26" s="236">
        <f t="shared" si="1"/>
        <v>65.25</v>
      </c>
    </row>
    <row r="27" spans="1:15" s="19" customFormat="1" ht="14.25">
      <c r="A27" s="4">
        <v>20</v>
      </c>
      <c r="B27" s="98" t="s">
        <v>141</v>
      </c>
      <c r="C27" s="98" t="s">
        <v>142</v>
      </c>
      <c r="D27" s="73"/>
      <c r="E27" s="99"/>
      <c r="F27" s="12">
        <v>31.5</v>
      </c>
      <c r="G27" s="12">
        <v>31.5</v>
      </c>
      <c r="H27" s="145"/>
      <c r="I27" s="73"/>
      <c r="J27" s="175"/>
      <c r="K27" s="175"/>
      <c r="L27" s="175"/>
      <c r="M27" s="175"/>
      <c r="N27" s="191">
        <f t="shared" si="0"/>
        <v>63</v>
      </c>
      <c r="O27" s="236">
        <f t="shared" si="1"/>
        <v>63</v>
      </c>
    </row>
    <row r="28" spans="1:15" ht="15">
      <c r="A28" s="14">
        <v>21</v>
      </c>
      <c r="B28" s="98" t="s">
        <v>831</v>
      </c>
      <c r="C28" s="98" t="s">
        <v>161</v>
      </c>
      <c r="D28" s="73"/>
      <c r="E28" s="99"/>
      <c r="F28" s="73"/>
      <c r="G28" s="73"/>
      <c r="H28" s="145"/>
      <c r="I28" s="73"/>
      <c r="J28" s="175"/>
      <c r="K28" s="50">
        <v>61.25</v>
      </c>
      <c r="L28" s="175"/>
      <c r="M28" s="175"/>
      <c r="N28" s="191">
        <f t="shared" si="0"/>
        <v>61.25</v>
      </c>
      <c r="O28" s="236">
        <f t="shared" si="1"/>
        <v>61.25</v>
      </c>
    </row>
    <row r="29" spans="1:15" ht="15">
      <c r="A29" s="4">
        <v>22</v>
      </c>
      <c r="B29" s="12" t="s">
        <v>239</v>
      </c>
      <c r="C29" s="12" t="s">
        <v>240</v>
      </c>
      <c r="D29" s="12">
        <v>61.25</v>
      </c>
      <c r="E29" s="72"/>
      <c r="F29" s="73"/>
      <c r="G29" s="73"/>
      <c r="H29" s="145"/>
      <c r="I29" s="73"/>
      <c r="J29" s="175"/>
      <c r="K29" s="175"/>
      <c r="L29" s="175"/>
      <c r="M29" s="175"/>
      <c r="N29" s="191">
        <f t="shared" si="0"/>
        <v>61.25</v>
      </c>
      <c r="O29" s="236">
        <f t="shared" si="1"/>
        <v>61.25</v>
      </c>
    </row>
    <row r="30" spans="1:15" ht="15">
      <c r="A30" s="14">
        <v>23</v>
      </c>
      <c r="B30" s="98" t="s">
        <v>536</v>
      </c>
      <c r="C30" s="98" t="s">
        <v>537</v>
      </c>
      <c r="D30" s="73"/>
      <c r="E30" s="99"/>
      <c r="F30" s="12">
        <v>61.25</v>
      </c>
      <c r="G30" s="73"/>
      <c r="H30" s="145"/>
      <c r="I30" s="73"/>
      <c r="J30" s="175"/>
      <c r="K30" s="175"/>
      <c r="L30" s="175"/>
      <c r="M30" s="175"/>
      <c r="N30" s="191">
        <f t="shared" si="0"/>
        <v>61.25</v>
      </c>
      <c r="O30" s="236">
        <f t="shared" si="1"/>
        <v>61.25</v>
      </c>
    </row>
    <row r="31" spans="1:15" ht="15">
      <c r="A31" s="4">
        <v>24</v>
      </c>
      <c r="B31" s="12" t="s">
        <v>248</v>
      </c>
      <c r="C31" s="12" t="s">
        <v>160</v>
      </c>
      <c r="D31" s="12">
        <v>61.25</v>
      </c>
      <c r="E31" s="72"/>
      <c r="F31" s="73"/>
      <c r="G31" s="73"/>
      <c r="H31" s="145"/>
      <c r="I31" s="73"/>
      <c r="J31" s="175"/>
      <c r="K31" s="175"/>
      <c r="L31" s="175"/>
      <c r="M31" s="175"/>
      <c r="N31" s="191">
        <f t="shared" si="0"/>
        <v>61.25</v>
      </c>
      <c r="O31" s="236">
        <f t="shared" si="1"/>
        <v>61.25</v>
      </c>
    </row>
    <row r="32" spans="1:15" ht="15">
      <c r="A32" s="14">
        <v>25</v>
      </c>
      <c r="B32" s="201" t="s">
        <v>399</v>
      </c>
      <c r="C32" s="201" t="s">
        <v>169</v>
      </c>
      <c r="D32" s="73"/>
      <c r="E32" s="54">
        <v>8.75</v>
      </c>
      <c r="F32" s="73"/>
      <c r="G32" s="12">
        <v>8.75</v>
      </c>
      <c r="H32" s="145"/>
      <c r="I32" s="12">
        <v>0</v>
      </c>
      <c r="J32" s="50">
        <v>8.75</v>
      </c>
      <c r="K32" s="50">
        <v>8.75</v>
      </c>
      <c r="L32" s="50">
        <v>15.75</v>
      </c>
      <c r="M32" s="175"/>
      <c r="N32" s="191">
        <f t="shared" si="0"/>
        <v>50.75</v>
      </c>
      <c r="O32" s="236">
        <f ca="1">SUMPRODUCT(LARGE(D32:L32,ROW(INDIRECT("1:4"))))</f>
        <v>42</v>
      </c>
    </row>
    <row r="33" spans="1:15" ht="15">
      <c r="A33" s="4">
        <v>26</v>
      </c>
      <c r="B33" s="98" t="s">
        <v>540</v>
      </c>
      <c r="C33" s="98" t="s">
        <v>34</v>
      </c>
      <c r="D33" s="73"/>
      <c r="E33" s="99"/>
      <c r="F33" s="12">
        <v>31.5</v>
      </c>
      <c r="G33" s="12">
        <v>15.75</v>
      </c>
      <c r="H33" s="145"/>
      <c r="I33" s="73"/>
      <c r="J33" s="175"/>
      <c r="K33" s="175"/>
      <c r="L33" s="175"/>
      <c r="M33" s="175"/>
      <c r="N33" s="191">
        <f t="shared" si="0"/>
        <v>47.25</v>
      </c>
      <c r="O33" s="236">
        <f>N33</f>
        <v>47.25</v>
      </c>
    </row>
    <row r="34" spans="1:15" ht="15">
      <c r="A34" s="14">
        <v>27</v>
      </c>
      <c r="B34" s="201" t="s">
        <v>237</v>
      </c>
      <c r="C34" s="201" t="s">
        <v>238</v>
      </c>
      <c r="D34" s="12">
        <v>31.5</v>
      </c>
      <c r="E34" s="72"/>
      <c r="F34" s="12">
        <v>15.75</v>
      </c>
      <c r="G34" s="73"/>
      <c r="H34" s="145"/>
      <c r="I34" s="73"/>
      <c r="J34" s="73"/>
      <c r="K34" s="175"/>
      <c r="L34" s="175"/>
      <c r="M34" s="175"/>
      <c r="N34" s="191">
        <f t="shared" si="0"/>
        <v>47.25</v>
      </c>
      <c r="O34" s="236">
        <f>N34</f>
        <v>47.25</v>
      </c>
    </row>
    <row r="35" spans="1:15" ht="15">
      <c r="A35" s="4">
        <v>28</v>
      </c>
      <c r="B35" s="12" t="s">
        <v>29</v>
      </c>
      <c r="C35" s="12" t="s">
        <v>30</v>
      </c>
      <c r="D35" s="12">
        <v>8.75</v>
      </c>
      <c r="E35" s="72"/>
      <c r="F35" s="73"/>
      <c r="G35" s="73"/>
      <c r="H35" s="145"/>
      <c r="I35" s="12">
        <v>8.75</v>
      </c>
      <c r="J35" s="50">
        <v>15.75</v>
      </c>
      <c r="K35" s="50">
        <v>8.75</v>
      </c>
      <c r="L35" s="175"/>
      <c r="M35" s="175"/>
      <c r="N35" s="191">
        <f t="shared" si="0"/>
        <v>42</v>
      </c>
      <c r="O35" s="236">
        <f ca="1">SUMPRODUCT(LARGE(D35:L35,ROW(INDIRECT("1:4"))))</f>
        <v>42</v>
      </c>
    </row>
    <row r="36" spans="1:15" ht="15">
      <c r="A36" s="14">
        <v>29</v>
      </c>
      <c r="B36" s="201" t="s">
        <v>338</v>
      </c>
      <c r="C36" s="201" t="s">
        <v>339</v>
      </c>
      <c r="D36" s="64"/>
      <c r="E36" s="83"/>
      <c r="F36" s="64"/>
      <c r="G36" s="64"/>
      <c r="H36" s="49">
        <v>9</v>
      </c>
      <c r="I36" s="73"/>
      <c r="J36" s="175"/>
      <c r="K36" s="50">
        <v>31.5</v>
      </c>
      <c r="L36" s="175"/>
      <c r="M36" s="175"/>
      <c r="N36" s="191">
        <f t="shared" si="0"/>
        <v>40.5</v>
      </c>
      <c r="O36" s="236">
        <f aca="true" t="shared" si="2" ref="O36:O57">N36</f>
        <v>40.5</v>
      </c>
    </row>
    <row r="37" spans="1:15" ht="15">
      <c r="A37" s="4">
        <v>30</v>
      </c>
      <c r="B37" s="98" t="s">
        <v>792</v>
      </c>
      <c r="C37" s="98" t="s">
        <v>793</v>
      </c>
      <c r="D37" s="64"/>
      <c r="E37" s="83"/>
      <c r="F37" s="64"/>
      <c r="G37" s="64"/>
      <c r="H37" s="146"/>
      <c r="I37" s="64"/>
      <c r="J37" s="50">
        <v>15.75</v>
      </c>
      <c r="K37" s="50">
        <v>8.75</v>
      </c>
      <c r="L37" s="50">
        <v>15.75</v>
      </c>
      <c r="M37" s="175"/>
      <c r="N37" s="191">
        <f t="shared" si="0"/>
        <v>40.25</v>
      </c>
      <c r="O37" s="236">
        <f t="shared" si="2"/>
        <v>40.25</v>
      </c>
    </row>
    <row r="38" spans="1:15" ht="15">
      <c r="A38" s="14">
        <v>31</v>
      </c>
      <c r="B38" s="201" t="s">
        <v>403</v>
      </c>
      <c r="C38" s="201" t="s">
        <v>154</v>
      </c>
      <c r="D38" s="73"/>
      <c r="E38" s="54">
        <v>15.75</v>
      </c>
      <c r="F38" s="12">
        <v>8.75</v>
      </c>
      <c r="G38" s="12">
        <v>15.75</v>
      </c>
      <c r="H38" s="145"/>
      <c r="I38" s="73"/>
      <c r="J38" s="175"/>
      <c r="K38" s="175"/>
      <c r="L38" s="175"/>
      <c r="M38" s="175"/>
      <c r="N38" s="191">
        <f t="shared" si="0"/>
        <v>40.25</v>
      </c>
      <c r="O38" s="236">
        <f t="shared" si="2"/>
        <v>40.25</v>
      </c>
    </row>
    <row r="39" spans="1:15" ht="15">
      <c r="A39" s="4">
        <v>32</v>
      </c>
      <c r="B39" s="12" t="s">
        <v>345</v>
      </c>
      <c r="C39" s="12" t="s">
        <v>147</v>
      </c>
      <c r="D39" s="73"/>
      <c r="E39" s="54">
        <v>15.75</v>
      </c>
      <c r="F39" s="73"/>
      <c r="G39" s="73"/>
      <c r="H39" s="145"/>
      <c r="I39" s="12">
        <v>8.75</v>
      </c>
      <c r="J39" s="50">
        <v>15.75</v>
      </c>
      <c r="K39" s="175"/>
      <c r="L39" s="175"/>
      <c r="M39" s="175"/>
      <c r="N39" s="191">
        <f t="shared" si="0"/>
        <v>40.25</v>
      </c>
      <c r="O39" s="236">
        <f t="shared" si="2"/>
        <v>40.25</v>
      </c>
    </row>
    <row r="40" spans="1:15" ht="15">
      <c r="A40" s="14">
        <v>33</v>
      </c>
      <c r="B40" s="201" t="s">
        <v>125</v>
      </c>
      <c r="C40" s="201" t="s">
        <v>126</v>
      </c>
      <c r="D40" s="12">
        <v>31.5</v>
      </c>
      <c r="E40" s="54">
        <v>0</v>
      </c>
      <c r="F40" s="12">
        <v>8.75</v>
      </c>
      <c r="G40" s="73"/>
      <c r="H40" s="145"/>
      <c r="I40" s="73"/>
      <c r="J40" s="175"/>
      <c r="K40" s="175"/>
      <c r="L40" s="175"/>
      <c r="M40" s="175"/>
      <c r="N40" s="191">
        <f aca="true" t="shared" si="3" ref="N40:N71">SUM(D40:M40)</f>
        <v>40.25</v>
      </c>
      <c r="O40" s="236">
        <f t="shared" si="2"/>
        <v>40.25</v>
      </c>
    </row>
    <row r="41" spans="1:15" ht="15">
      <c r="A41" s="4">
        <v>34</v>
      </c>
      <c r="B41" s="12" t="s">
        <v>165</v>
      </c>
      <c r="C41" s="12" t="s">
        <v>35</v>
      </c>
      <c r="D41" s="12">
        <v>8.75</v>
      </c>
      <c r="E41" s="72"/>
      <c r="F41" s="73"/>
      <c r="G41" s="73"/>
      <c r="H41" s="145"/>
      <c r="I41" s="12">
        <v>8.75</v>
      </c>
      <c r="J41" s="50">
        <v>15.75</v>
      </c>
      <c r="K41" s="175"/>
      <c r="L41" s="175"/>
      <c r="M41" s="175"/>
      <c r="N41" s="191">
        <f t="shared" si="3"/>
        <v>33.25</v>
      </c>
      <c r="O41" s="236">
        <f t="shared" si="2"/>
        <v>33.25</v>
      </c>
    </row>
    <row r="42" spans="1:15" ht="15">
      <c r="A42" s="14">
        <v>35</v>
      </c>
      <c r="B42" s="12" t="s">
        <v>365</v>
      </c>
      <c r="C42" s="12" t="s">
        <v>11</v>
      </c>
      <c r="D42" s="73"/>
      <c r="E42" s="54">
        <v>31.5</v>
      </c>
      <c r="F42" s="73"/>
      <c r="G42" s="73"/>
      <c r="H42" s="145"/>
      <c r="I42" s="73"/>
      <c r="J42" s="175"/>
      <c r="K42" s="175"/>
      <c r="L42" s="175"/>
      <c r="M42" s="175"/>
      <c r="N42" s="191">
        <f t="shared" si="3"/>
        <v>31.5</v>
      </c>
      <c r="O42" s="236">
        <f t="shared" si="2"/>
        <v>31.5</v>
      </c>
    </row>
    <row r="43" spans="1:15" ht="15">
      <c r="A43" s="4">
        <v>36</v>
      </c>
      <c r="B43" s="201" t="s">
        <v>104</v>
      </c>
      <c r="C43" s="201" t="s">
        <v>221</v>
      </c>
      <c r="D43" s="64"/>
      <c r="E43" s="83"/>
      <c r="F43" s="64"/>
      <c r="G43" s="12">
        <v>31.5</v>
      </c>
      <c r="H43" s="146"/>
      <c r="I43" s="12">
        <v>0</v>
      </c>
      <c r="J43" s="175"/>
      <c r="K43" s="175"/>
      <c r="L43" s="175"/>
      <c r="M43" s="175"/>
      <c r="N43" s="191">
        <f t="shared" si="3"/>
        <v>31.5</v>
      </c>
      <c r="O43" s="236">
        <f t="shared" si="2"/>
        <v>31.5</v>
      </c>
    </row>
    <row r="44" spans="1:15" ht="15">
      <c r="A44" s="14">
        <v>37</v>
      </c>
      <c r="B44" s="12" t="s">
        <v>246</v>
      </c>
      <c r="C44" s="12" t="s">
        <v>247</v>
      </c>
      <c r="D44" s="12">
        <v>31.5</v>
      </c>
      <c r="E44" s="72"/>
      <c r="F44" s="73"/>
      <c r="G44" s="73"/>
      <c r="H44" s="145"/>
      <c r="I44" s="73"/>
      <c r="J44" s="73"/>
      <c r="K44" s="175"/>
      <c r="L44" s="175"/>
      <c r="M44" s="175"/>
      <c r="N44" s="191">
        <f t="shared" si="3"/>
        <v>31.5</v>
      </c>
      <c r="O44" s="236">
        <f t="shared" si="2"/>
        <v>31.5</v>
      </c>
    </row>
    <row r="45" spans="1:15" ht="15">
      <c r="A45" s="4">
        <v>38</v>
      </c>
      <c r="B45" s="201" t="s">
        <v>604</v>
      </c>
      <c r="C45" s="201" t="s">
        <v>605</v>
      </c>
      <c r="D45" s="64"/>
      <c r="E45" s="83"/>
      <c r="F45" s="64"/>
      <c r="G45" s="12">
        <v>31.5</v>
      </c>
      <c r="H45" s="146"/>
      <c r="I45" s="12">
        <v>0</v>
      </c>
      <c r="J45" s="175"/>
      <c r="K45" s="175"/>
      <c r="L45" s="175"/>
      <c r="M45" s="175"/>
      <c r="N45" s="191">
        <f t="shared" si="3"/>
        <v>31.5</v>
      </c>
      <c r="O45" s="236">
        <f t="shared" si="2"/>
        <v>31.5</v>
      </c>
    </row>
    <row r="46" spans="1:15" ht="15">
      <c r="A46" s="14">
        <v>39</v>
      </c>
      <c r="B46" s="201" t="s">
        <v>664</v>
      </c>
      <c r="C46" s="201" t="s">
        <v>337</v>
      </c>
      <c r="D46" s="64"/>
      <c r="E46" s="83"/>
      <c r="F46" s="64"/>
      <c r="G46" s="64"/>
      <c r="H46" s="49">
        <v>18</v>
      </c>
      <c r="I46" s="73"/>
      <c r="J46" s="175"/>
      <c r="K46" s="50">
        <v>8.75</v>
      </c>
      <c r="L46" s="175"/>
      <c r="M46" s="175"/>
      <c r="N46" s="191">
        <f t="shared" si="3"/>
        <v>26.75</v>
      </c>
      <c r="O46" s="236">
        <f t="shared" si="2"/>
        <v>26.75</v>
      </c>
    </row>
    <row r="47" spans="1:15" ht="15">
      <c r="A47" s="4">
        <v>40</v>
      </c>
      <c r="B47" s="201" t="s">
        <v>397</v>
      </c>
      <c r="C47" s="201" t="s">
        <v>398</v>
      </c>
      <c r="D47" s="73"/>
      <c r="E47" s="54">
        <v>8.75</v>
      </c>
      <c r="F47" s="12">
        <v>8.75</v>
      </c>
      <c r="G47" s="73"/>
      <c r="H47" s="145"/>
      <c r="I47" s="73"/>
      <c r="J47" s="175"/>
      <c r="K47" s="50">
        <v>8.75</v>
      </c>
      <c r="L47" s="175"/>
      <c r="M47" s="175"/>
      <c r="N47" s="191">
        <f t="shared" si="3"/>
        <v>26.25</v>
      </c>
      <c r="O47" s="236">
        <f t="shared" si="2"/>
        <v>26.25</v>
      </c>
    </row>
    <row r="48" spans="1:15" ht="15">
      <c r="A48" s="14">
        <v>41</v>
      </c>
      <c r="B48" s="201" t="s">
        <v>547</v>
      </c>
      <c r="C48" s="201" t="s">
        <v>368</v>
      </c>
      <c r="D48" s="73"/>
      <c r="E48" s="99"/>
      <c r="F48" s="12">
        <v>8.75</v>
      </c>
      <c r="G48" s="73"/>
      <c r="H48" s="145"/>
      <c r="I48" s="12">
        <v>8.75</v>
      </c>
      <c r="J48" s="50">
        <v>8.75</v>
      </c>
      <c r="K48" s="175"/>
      <c r="L48" s="175"/>
      <c r="M48" s="175"/>
      <c r="N48" s="191">
        <f t="shared" si="3"/>
        <v>26.25</v>
      </c>
      <c r="O48" s="236">
        <f t="shared" si="2"/>
        <v>26.25</v>
      </c>
    </row>
    <row r="49" spans="1:15" ht="15">
      <c r="A49" s="4">
        <v>42</v>
      </c>
      <c r="B49" s="201" t="s">
        <v>511</v>
      </c>
      <c r="C49" s="201" t="s">
        <v>556</v>
      </c>
      <c r="D49" s="73"/>
      <c r="E49" s="99"/>
      <c r="F49" s="12">
        <v>0</v>
      </c>
      <c r="G49" s="12">
        <v>15.75</v>
      </c>
      <c r="H49" s="145"/>
      <c r="I49" s="73"/>
      <c r="J49" s="175"/>
      <c r="K49" s="175"/>
      <c r="L49" s="50">
        <v>8.75</v>
      </c>
      <c r="M49" s="175"/>
      <c r="N49" s="191">
        <f t="shared" si="3"/>
        <v>24.5</v>
      </c>
      <c r="O49" s="236">
        <f t="shared" si="2"/>
        <v>24.5</v>
      </c>
    </row>
    <row r="50" spans="1:15" ht="15">
      <c r="A50" s="14">
        <v>43</v>
      </c>
      <c r="B50" s="201" t="s">
        <v>121</v>
      </c>
      <c r="C50" s="201" t="s">
        <v>122</v>
      </c>
      <c r="D50" s="12">
        <v>15.75</v>
      </c>
      <c r="E50" s="54">
        <v>0</v>
      </c>
      <c r="F50" s="12">
        <v>8.75</v>
      </c>
      <c r="G50" s="73"/>
      <c r="H50" s="145"/>
      <c r="I50" s="73"/>
      <c r="J50" s="175"/>
      <c r="K50" s="175"/>
      <c r="L50" s="175"/>
      <c r="M50" s="175"/>
      <c r="N50" s="191">
        <f t="shared" si="3"/>
        <v>24.5</v>
      </c>
      <c r="O50" s="236">
        <f t="shared" si="2"/>
        <v>24.5</v>
      </c>
    </row>
    <row r="51" spans="1:15" ht="15">
      <c r="A51" s="4">
        <v>44</v>
      </c>
      <c r="B51" s="201" t="s">
        <v>402</v>
      </c>
      <c r="C51" s="201" t="s">
        <v>34</v>
      </c>
      <c r="D51" s="73"/>
      <c r="E51" s="54">
        <v>0</v>
      </c>
      <c r="F51" s="12">
        <v>8.75</v>
      </c>
      <c r="G51" s="12">
        <v>15.75</v>
      </c>
      <c r="H51" s="145"/>
      <c r="I51" s="73"/>
      <c r="J51" s="175"/>
      <c r="K51" s="175"/>
      <c r="L51" s="175"/>
      <c r="M51" s="175"/>
      <c r="N51" s="191">
        <f t="shared" si="3"/>
        <v>24.5</v>
      </c>
      <c r="O51" s="236">
        <f t="shared" si="2"/>
        <v>24.5</v>
      </c>
    </row>
    <row r="52" spans="1:15" ht="15">
      <c r="A52" s="14">
        <v>45</v>
      </c>
      <c r="B52" s="98" t="s">
        <v>544</v>
      </c>
      <c r="C52" s="98" t="s">
        <v>33</v>
      </c>
      <c r="D52" s="73"/>
      <c r="E52" s="99"/>
      <c r="F52" s="12">
        <v>15.75</v>
      </c>
      <c r="G52" s="12">
        <v>8.75</v>
      </c>
      <c r="H52" s="145"/>
      <c r="I52" s="73"/>
      <c r="J52" s="73"/>
      <c r="K52" s="175"/>
      <c r="L52" s="175"/>
      <c r="M52" s="175"/>
      <c r="N52" s="191">
        <f t="shared" si="3"/>
        <v>24.5</v>
      </c>
      <c r="O52" s="236">
        <f t="shared" si="2"/>
        <v>24.5</v>
      </c>
    </row>
    <row r="53" spans="1:15" ht="15">
      <c r="A53" s="4">
        <v>46</v>
      </c>
      <c r="B53" s="201" t="s">
        <v>541</v>
      </c>
      <c r="C53" s="201" t="s">
        <v>33</v>
      </c>
      <c r="D53" s="73"/>
      <c r="E53" s="99"/>
      <c r="F53" s="12">
        <v>15.75</v>
      </c>
      <c r="G53" s="73"/>
      <c r="H53" s="145"/>
      <c r="I53" s="73"/>
      <c r="J53" s="50">
        <v>8.75</v>
      </c>
      <c r="K53" s="175"/>
      <c r="L53" s="175"/>
      <c r="M53" s="175"/>
      <c r="N53" s="191">
        <f t="shared" si="3"/>
        <v>24.5</v>
      </c>
      <c r="O53" s="236">
        <f t="shared" si="2"/>
        <v>24.5</v>
      </c>
    </row>
    <row r="54" spans="1:15" ht="15">
      <c r="A54" s="14">
        <v>47</v>
      </c>
      <c r="B54" s="201" t="s">
        <v>542</v>
      </c>
      <c r="C54" s="201" t="s">
        <v>543</v>
      </c>
      <c r="D54" s="73"/>
      <c r="E54" s="99"/>
      <c r="F54" s="12">
        <v>15.75</v>
      </c>
      <c r="G54" s="73"/>
      <c r="H54" s="145"/>
      <c r="I54" s="73"/>
      <c r="J54" s="50">
        <v>8.75</v>
      </c>
      <c r="K54" s="175"/>
      <c r="L54" s="175"/>
      <c r="M54" s="175"/>
      <c r="N54" s="191">
        <f t="shared" si="3"/>
        <v>24.5</v>
      </c>
      <c r="O54" s="236">
        <f t="shared" si="2"/>
        <v>24.5</v>
      </c>
    </row>
    <row r="55" spans="1:15" ht="15">
      <c r="A55" s="4">
        <v>48</v>
      </c>
      <c r="B55" s="98" t="s">
        <v>665</v>
      </c>
      <c r="C55" s="98" t="s">
        <v>30</v>
      </c>
      <c r="D55" s="64"/>
      <c r="E55" s="83"/>
      <c r="F55" s="64"/>
      <c r="G55" s="64"/>
      <c r="H55" s="49">
        <v>18</v>
      </c>
      <c r="I55" s="73"/>
      <c r="J55" s="175"/>
      <c r="K55" s="175"/>
      <c r="L55" s="175"/>
      <c r="M55" s="175"/>
      <c r="N55" s="191">
        <f t="shared" si="3"/>
        <v>18</v>
      </c>
      <c r="O55" s="236">
        <f t="shared" si="2"/>
        <v>18</v>
      </c>
    </row>
    <row r="56" spans="1:15" ht="15">
      <c r="A56" s="14">
        <v>49</v>
      </c>
      <c r="B56" s="98" t="s">
        <v>719</v>
      </c>
      <c r="C56" s="98" t="s">
        <v>720</v>
      </c>
      <c r="D56" s="64"/>
      <c r="E56" s="83"/>
      <c r="F56" s="64"/>
      <c r="G56" s="64"/>
      <c r="H56" s="146"/>
      <c r="I56" s="12">
        <v>8.75</v>
      </c>
      <c r="J56" s="175"/>
      <c r="K56" s="50">
        <v>0</v>
      </c>
      <c r="L56" s="50">
        <v>8.75</v>
      </c>
      <c r="M56" s="175"/>
      <c r="N56" s="191">
        <f t="shared" si="3"/>
        <v>17.5</v>
      </c>
      <c r="O56" s="236">
        <f t="shared" si="2"/>
        <v>17.5</v>
      </c>
    </row>
    <row r="57" spans="1:15" ht="15">
      <c r="A57" s="4">
        <v>50</v>
      </c>
      <c r="B57" s="98" t="s">
        <v>702</v>
      </c>
      <c r="C57" s="98" t="s">
        <v>604</v>
      </c>
      <c r="D57" s="64"/>
      <c r="E57" s="83"/>
      <c r="F57" s="64"/>
      <c r="G57" s="64"/>
      <c r="H57" s="64"/>
      <c r="I57" s="12">
        <v>8.75</v>
      </c>
      <c r="J57" s="73"/>
      <c r="K57" s="73"/>
      <c r="L57" s="12">
        <v>8.75</v>
      </c>
      <c r="M57" s="73"/>
      <c r="N57" s="191">
        <f t="shared" si="3"/>
        <v>17.5</v>
      </c>
      <c r="O57" s="236">
        <f t="shared" si="2"/>
        <v>17.5</v>
      </c>
    </row>
    <row r="58" spans="1:15" ht="15">
      <c r="A58" s="14">
        <v>51</v>
      </c>
      <c r="B58" s="201" t="s">
        <v>116</v>
      </c>
      <c r="C58" s="201" t="s">
        <v>155</v>
      </c>
      <c r="D58" s="12">
        <v>8.75</v>
      </c>
      <c r="E58" s="72"/>
      <c r="F58" s="12">
        <v>0</v>
      </c>
      <c r="G58" s="73"/>
      <c r="H58" s="73"/>
      <c r="I58" s="12">
        <v>0</v>
      </c>
      <c r="J58" s="12">
        <v>8.75</v>
      </c>
      <c r="K58" s="73"/>
      <c r="L58" s="73"/>
      <c r="M58" s="73"/>
      <c r="N58" s="191">
        <f t="shared" si="3"/>
        <v>17.5</v>
      </c>
      <c r="O58" s="236">
        <f ca="1">SUMPRODUCT(LARGE(D58:L58,ROW(INDIRECT("1:4"))))</f>
        <v>17.5</v>
      </c>
    </row>
    <row r="59" spans="1:15" ht="15">
      <c r="A59" s="4">
        <v>52</v>
      </c>
      <c r="B59" s="201" t="s">
        <v>407</v>
      </c>
      <c r="C59" s="201" t="s">
        <v>408</v>
      </c>
      <c r="D59" s="73"/>
      <c r="E59" s="54">
        <v>8.75</v>
      </c>
      <c r="F59" s="12">
        <v>0</v>
      </c>
      <c r="G59" s="12">
        <v>8.75</v>
      </c>
      <c r="H59" s="73"/>
      <c r="I59" s="73"/>
      <c r="J59" s="73"/>
      <c r="K59" s="73"/>
      <c r="L59" s="73"/>
      <c r="M59" s="73"/>
      <c r="N59" s="191">
        <f t="shared" si="3"/>
        <v>17.5</v>
      </c>
      <c r="O59" s="236">
        <f aca="true" t="shared" si="4" ref="O59:O90">N59</f>
        <v>17.5</v>
      </c>
    </row>
    <row r="60" spans="1:15" ht="15">
      <c r="A60" s="14">
        <v>53</v>
      </c>
      <c r="B60" s="98" t="s">
        <v>883</v>
      </c>
      <c r="C60" s="98" t="s">
        <v>884</v>
      </c>
      <c r="D60" s="64"/>
      <c r="E60" s="83"/>
      <c r="F60" s="64"/>
      <c r="G60" s="64"/>
      <c r="H60" s="64"/>
      <c r="I60" s="64"/>
      <c r="J60" s="64"/>
      <c r="K60" s="64"/>
      <c r="L60" s="12">
        <v>15.75</v>
      </c>
      <c r="M60" s="73"/>
      <c r="N60" s="191">
        <f t="shared" si="3"/>
        <v>15.75</v>
      </c>
      <c r="O60" s="236">
        <f t="shared" si="4"/>
        <v>15.75</v>
      </c>
    </row>
    <row r="61" spans="1:15" ht="15">
      <c r="A61" s="4">
        <v>54</v>
      </c>
      <c r="B61" s="98" t="s">
        <v>885</v>
      </c>
      <c r="C61" s="98" t="s">
        <v>143</v>
      </c>
      <c r="D61" s="64"/>
      <c r="E61" s="83"/>
      <c r="F61" s="64"/>
      <c r="G61" s="64"/>
      <c r="H61" s="64"/>
      <c r="I61" s="64"/>
      <c r="J61" s="64"/>
      <c r="K61" s="64"/>
      <c r="L61" s="12">
        <v>15.75</v>
      </c>
      <c r="M61" s="73"/>
      <c r="N61" s="191">
        <f t="shared" si="3"/>
        <v>15.75</v>
      </c>
      <c r="O61" s="236">
        <f t="shared" si="4"/>
        <v>15.75</v>
      </c>
    </row>
    <row r="62" spans="1:15" ht="15">
      <c r="A62" s="14">
        <v>55</v>
      </c>
      <c r="B62" s="98" t="s">
        <v>886</v>
      </c>
      <c r="C62" s="98" t="s">
        <v>380</v>
      </c>
      <c r="D62" s="64"/>
      <c r="E62" s="83"/>
      <c r="F62" s="64"/>
      <c r="G62" s="64"/>
      <c r="H62" s="64"/>
      <c r="I62" s="64"/>
      <c r="J62" s="64"/>
      <c r="K62" s="64"/>
      <c r="L62" s="12">
        <v>15.75</v>
      </c>
      <c r="M62" s="73"/>
      <c r="N62" s="191">
        <f t="shared" si="3"/>
        <v>15.75</v>
      </c>
      <c r="O62" s="236">
        <f t="shared" si="4"/>
        <v>15.75</v>
      </c>
    </row>
    <row r="63" spans="1:15" ht="15">
      <c r="A63" s="4">
        <v>56</v>
      </c>
      <c r="B63" s="98" t="s">
        <v>606</v>
      </c>
      <c r="C63" s="98" t="s">
        <v>607</v>
      </c>
      <c r="D63" s="64"/>
      <c r="E63" s="83"/>
      <c r="F63" s="64"/>
      <c r="G63" s="12">
        <v>15.75</v>
      </c>
      <c r="H63" s="64"/>
      <c r="I63" s="73"/>
      <c r="J63" s="73"/>
      <c r="K63" s="73"/>
      <c r="L63" s="73"/>
      <c r="M63" s="73"/>
      <c r="N63" s="191">
        <f t="shared" si="3"/>
        <v>15.75</v>
      </c>
      <c r="O63" s="236">
        <f t="shared" si="4"/>
        <v>15.75</v>
      </c>
    </row>
    <row r="64" spans="1:15" ht="15">
      <c r="A64" s="14">
        <v>57</v>
      </c>
      <c r="B64" s="201" t="s">
        <v>241</v>
      </c>
      <c r="C64" s="201" t="s">
        <v>8</v>
      </c>
      <c r="D64" s="12">
        <v>15.75</v>
      </c>
      <c r="E64" s="72"/>
      <c r="F64" s="12">
        <v>0</v>
      </c>
      <c r="G64" s="73"/>
      <c r="H64" s="73"/>
      <c r="I64" s="73"/>
      <c r="J64" s="12">
        <v>0</v>
      </c>
      <c r="K64" s="73"/>
      <c r="L64" s="73"/>
      <c r="M64" s="73"/>
      <c r="N64" s="191">
        <f t="shared" si="3"/>
        <v>15.75</v>
      </c>
      <c r="O64" s="236">
        <f t="shared" si="4"/>
        <v>15.75</v>
      </c>
    </row>
    <row r="65" spans="1:15" ht="15">
      <c r="A65" s="4">
        <v>58</v>
      </c>
      <c r="B65" s="12" t="s">
        <v>415</v>
      </c>
      <c r="C65" s="12" t="s">
        <v>416</v>
      </c>
      <c r="D65" s="73"/>
      <c r="E65" s="54">
        <v>15.75</v>
      </c>
      <c r="F65" s="73"/>
      <c r="G65" s="73"/>
      <c r="H65" s="73"/>
      <c r="I65" s="73"/>
      <c r="J65" s="73"/>
      <c r="K65" s="73"/>
      <c r="L65" s="73"/>
      <c r="M65" s="73"/>
      <c r="N65" s="191">
        <f t="shared" si="3"/>
        <v>15.75</v>
      </c>
      <c r="O65" s="236">
        <f t="shared" si="4"/>
        <v>15.75</v>
      </c>
    </row>
    <row r="66" spans="1:15" ht="15">
      <c r="A66" s="14">
        <v>59</v>
      </c>
      <c r="B66" s="12" t="s">
        <v>244</v>
      </c>
      <c r="C66" s="12" t="s">
        <v>245</v>
      </c>
      <c r="D66" s="12">
        <v>15.75</v>
      </c>
      <c r="E66" s="72"/>
      <c r="F66" s="73"/>
      <c r="G66" s="73"/>
      <c r="H66" s="73"/>
      <c r="I66" s="73"/>
      <c r="J66" s="73"/>
      <c r="K66" s="73"/>
      <c r="L66" s="73"/>
      <c r="M66" s="73"/>
      <c r="N66" s="191">
        <f t="shared" si="3"/>
        <v>15.75</v>
      </c>
      <c r="O66" s="236">
        <f t="shared" si="4"/>
        <v>15.75</v>
      </c>
    </row>
    <row r="67" spans="1:15" ht="15">
      <c r="A67" s="4">
        <v>60</v>
      </c>
      <c r="B67" s="98" t="s">
        <v>114</v>
      </c>
      <c r="C67" s="98" t="s">
        <v>115</v>
      </c>
      <c r="D67" s="73"/>
      <c r="E67" s="99"/>
      <c r="F67" s="12">
        <v>15.75</v>
      </c>
      <c r="G67" s="73"/>
      <c r="H67" s="73"/>
      <c r="I67" s="73"/>
      <c r="J67" s="73"/>
      <c r="K67" s="73"/>
      <c r="L67" s="73"/>
      <c r="M67" s="73"/>
      <c r="N67" s="191">
        <f t="shared" si="3"/>
        <v>15.75</v>
      </c>
      <c r="O67" s="236">
        <f t="shared" si="4"/>
        <v>15.75</v>
      </c>
    </row>
    <row r="68" spans="1:15" ht="15">
      <c r="A68" s="14">
        <v>61</v>
      </c>
      <c r="B68" s="98" t="s">
        <v>92</v>
      </c>
      <c r="C68" s="98" t="s">
        <v>93</v>
      </c>
      <c r="D68" s="73"/>
      <c r="E68" s="99"/>
      <c r="F68" s="12">
        <v>15.75</v>
      </c>
      <c r="G68" s="73"/>
      <c r="H68" s="73"/>
      <c r="I68" s="73"/>
      <c r="J68" s="73"/>
      <c r="K68" s="73"/>
      <c r="L68" s="73"/>
      <c r="M68" s="73"/>
      <c r="N68" s="191">
        <f t="shared" si="3"/>
        <v>15.75</v>
      </c>
      <c r="O68" s="236">
        <f t="shared" si="4"/>
        <v>15.75</v>
      </c>
    </row>
    <row r="69" spans="1:15" ht="15">
      <c r="A69" s="4">
        <v>62</v>
      </c>
      <c r="B69" s="12" t="s">
        <v>354</v>
      </c>
      <c r="C69" s="12" t="s">
        <v>27</v>
      </c>
      <c r="D69" s="73"/>
      <c r="E69" s="54">
        <v>15.75</v>
      </c>
      <c r="F69" s="73"/>
      <c r="G69" s="73"/>
      <c r="H69" s="73"/>
      <c r="I69" s="73"/>
      <c r="J69" s="73"/>
      <c r="K69" s="73"/>
      <c r="L69" s="73"/>
      <c r="M69" s="73"/>
      <c r="N69" s="191">
        <f t="shared" si="3"/>
        <v>15.75</v>
      </c>
      <c r="O69" s="236">
        <f t="shared" si="4"/>
        <v>15.75</v>
      </c>
    </row>
    <row r="70" spans="1:15" ht="15">
      <c r="A70" s="14">
        <v>63</v>
      </c>
      <c r="B70" s="201" t="s">
        <v>406</v>
      </c>
      <c r="C70" s="201" t="s">
        <v>34</v>
      </c>
      <c r="D70" s="73"/>
      <c r="E70" s="54">
        <v>0</v>
      </c>
      <c r="F70" s="12">
        <v>0</v>
      </c>
      <c r="G70" s="12">
        <v>15.75</v>
      </c>
      <c r="H70" s="73"/>
      <c r="I70" s="73"/>
      <c r="J70" s="73"/>
      <c r="K70" s="73"/>
      <c r="L70" s="73"/>
      <c r="M70" s="73"/>
      <c r="N70" s="191">
        <f t="shared" si="3"/>
        <v>15.75</v>
      </c>
      <c r="O70" s="236">
        <f t="shared" si="4"/>
        <v>15.75</v>
      </c>
    </row>
    <row r="71" spans="1:15" ht="15">
      <c r="A71" s="4">
        <v>64</v>
      </c>
      <c r="B71" s="98" t="s">
        <v>830</v>
      </c>
      <c r="C71" s="98" t="s">
        <v>833</v>
      </c>
      <c r="D71" s="73"/>
      <c r="E71" s="99"/>
      <c r="F71" s="73"/>
      <c r="G71" s="73"/>
      <c r="H71" s="73"/>
      <c r="I71" s="73"/>
      <c r="J71" s="73"/>
      <c r="K71" s="12">
        <v>15.75</v>
      </c>
      <c r="L71" s="73"/>
      <c r="M71" s="73"/>
      <c r="N71" s="191">
        <f t="shared" si="3"/>
        <v>15.75</v>
      </c>
      <c r="O71" s="236">
        <f t="shared" si="4"/>
        <v>15.75</v>
      </c>
    </row>
    <row r="72" spans="1:15" ht="15">
      <c r="A72" s="14">
        <v>65</v>
      </c>
      <c r="B72" s="12" t="s">
        <v>419</v>
      </c>
      <c r="C72" s="12" t="s">
        <v>420</v>
      </c>
      <c r="D72" s="73"/>
      <c r="E72" s="54">
        <v>15.75</v>
      </c>
      <c r="F72" s="73"/>
      <c r="G72" s="73"/>
      <c r="H72" s="73"/>
      <c r="I72" s="73"/>
      <c r="J72" s="73"/>
      <c r="K72" s="73"/>
      <c r="L72" s="73"/>
      <c r="M72" s="73"/>
      <c r="N72" s="191">
        <f aca="true" t="shared" si="5" ref="N72:N103">SUM(D72:M72)</f>
        <v>15.75</v>
      </c>
      <c r="O72" s="236">
        <f t="shared" si="4"/>
        <v>15.75</v>
      </c>
    </row>
    <row r="73" spans="1:15" ht="15">
      <c r="A73" s="4">
        <v>66</v>
      </c>
      <c r="B73" s="98" t="s">
        <v>86</v>
      </c>
      <c r="C73" s="98" t="s">
        <v>58</v>
      </c>
      <c r="D73" s="64"/>
      <c r="E73" s="83"/>
      <c r="F73" s="64"/>
      <c r="G73" s="12">
        <v>15.75</v>
      </c>
      <c r="H73" s="64"/>
      <c r="I73" s="73"/>
      <c r="J73" s="73"/>
      <c r="K73" s="73"/>
      <c r="L73" s="73"/>
      <c r="M73" s="73"/>
      <c r="N73" s="191">
        <f t="shared" si="5"/>
        <v>15.75</v>
      </c>
      <c r="O73" s="236">
        <f t="shared" si="4"/>
        <v>15.75</v>
      </c>
    </row>
    <row r="74" spans="1:15" ht="15">
      <c r="A74" s="14">
        <v>67</v>
      </c>
      <c r="B74" s="98" t="s">
        <v>832</v>
      </c>
      <c r="C74" s="98" t="s">
        <v>668</v>
      </c>
      <c r="D74" s="73"/>
      <c r="E74" s="99"/>
      <c r="F74" s="73"/>
      <c r="G74" s="73"/>
      <c r="H74" s="73"/>
      <c r="I74" s="73"/>
      <c r="J74" s="73"/>
      <c r="K74" s="12">
        <v>15.75</v>
      </c>
      <c r="L74" s="73"/>
      <c r="M74" s="73"/>
      <c r="N74" s="191">
        <f t="shared" si="5"/>
        <v>15.75</v>
      </c>
      <c r="O74" s="236">
        <f t="shared" si="4"/>
        <v>15.75</v>
      </c>
    </row>
    <row r="75" spans="1:15" ht="15">
      <c r="A75" s="4">
        <v>68</v>
      </c>
      <c r="B75" s="98" t="s">
        <v>358</v>
      </c>
      <c r="C75" s="98" t="s">
        <v>183</v>
      </c>
      <c r="D75" s="64"/>
      <c r="E75" s="83"/>
      <c r="F75" s="64"/>
      <c r="G75" s="64"/>
      <c r="H75" s="12">
        <v>9</v>
      </c>
      <c r="I75" s="73"/>
      <c r="J75" s="73"/>
      <c r="K75" s="73"/>
      <c r="L75" s="73"/>
      <c r="M75" s="73"/>
      <c r="N75" s="191">
        <f t="shared" si="5"/>
        <v>9</v>
      </c>
      <c r="O75" s="236">
        <f t="shared" si="4"/>
        <v>9</v>
      </c>
    </row>
    <row r="76" spans="1:15" ht="15">
      <c r="A76" s="14">
        <v>69</v>
      </c>
      <c r="B76" s="98" t="s">
        <v>655</v>
      </c>
      <c r="C76" s="98" t="s">
        <v>26</v>
      </c>
      <c r="D76" s="64"/>
      <c r="E76" s="83"/>
      <c r="F76" s="64"/>
      <c r="G76" s="64"/>
      <c r="H76" s="12">
        <v>9</v>
      </c>
      <c r="I76" s="73"/>
      <c r="J76" s="73"/>
      <c r="K76" s="73"/>
      <c r="L76" s="73"/>
      <c r="M76" s="73"/>
      <c r="N76" s="191">
        <f t="shared" si="5"/>
        <v>9</v>
      </c>
      <c r="O76" s="236">
        <f t="shared" si="4"/>
        <v>9</v>
      </c>
    </row>
    <row r="77" spans="1:15" ht="15">
      <c r="A77" s="4">
        <v>70</v>
      </c>
      <c r="B77" s="98" t="s">
        <v>666</v>
      </c>
      <c r="C77" s="98" t="s">
        <v>15</v>
      </c>
      <c r="D77" s="64"/>
      <c r="E77" s="83"/>
      <c r="F77" s="64"/>
      <c r="G77" s="64"/>
      <c r="H77" s="12">
        <v>9</v>
      </c>
      <c r="I77" s="73"/>
      <c r="J77" s="73"/>
      <c r="K77" s="73"/>
      <c r="L77" s="73"/>
      <c r="M77" s="73"/>
      <c r="N77" s="191">
        <f t="shared" si="5"/>
        <v>9</v>
      </c>
      <c r="O77" s="236">
        <f t="shared" si="4"/>
        <v>9</v>
      </c>
    </row>
    <row r="78" spans="1:15" ht="15">
      <c r="A78" s="14">
        <v>71</v>
      </c>
      <c r="B78" s="98" t="s">
        <v>652</v>
      </c>
      <c r="C78" s="98" t="s">
        <v>633</v>
      </c>
      <c r="D78" s="64"/>
      <c r="E78" s="83"/>
      <c r="F78" s="64"/>
      <c r="G78" s="64"/>
      <c r="H78" s="12">
        <v>9</v>
      </c>
      <c r="I78" s="73"/>
      <c r="J78" s="73"/>
      <c r="K78" s="73"/>
      <c r="L78" s="73"/>
      <c r="M78" s="73"/>
      <c r="N78" s="191">
        <f t="shared" si="5"/>
        <v>9</v>
      </c>
      <c r="O78" s="236">
        <f t="shared" si="4"/>
        <v>9</v>
      </c>
    </row>
    <row r="79" spans="1:15" ht="15">
      <c r="A79" s="4">
        <v>72</v>
      </c>
      <c r="B79" s="98" t="s">
        <v>667</v>
      </c>
      <c r="C79" s="98" t="s">
        <v>668</v>
      </c>
      <c r="D79" s="64"/>
      <c r="E79" s="83"/>
      <c r="F79" s="64"/>
      <c r="G79" s="64"/>
      <c r="H79" s="12">
        <v>9</v>
      </c>
      <c r="I79" s="73"/>
      <c r="J79" s="73"/>
      <c r="K79" s="73"/>
      <c r="L79" s="73"/>
      <c r="M79" s="73"/>
      <c r="N79" s="191">
        <f t="shared" si="5"/>
        <v>9</v>
      </c>
      <c r="O79" s="236">
        <f t="shared" si="4"/>
        <v>9</v>
      </c>
    </row>
    <row r="80" spans="1:15" ht="15">
      <c r="A80" s="14">
        <v>73</v>
      </c>
      <c r="B80" s="98" t="s">
        <v>869</v>
      </c>
      <c r="C80" s="98" t="s">
        <v>31</v>
      </c>
      <c r="D80" s="64"/>
      <c r="E80" s="83"/>
      <c r="F80" s="64"/>
      <c r="G80" s="64"/>
      <c r="H80" s="64"/>
      <c r="I80" s="64"/>
      <c r="J80" s="64"/>
      <c r="K80" s="64"/>
      <c r="L80" s="12">
        <v>8.75</v>
      </c>
      <c r="M80" s="73"/>
      <c r="N80" s="191">
        <f t="shared" si="5"/>
        <v>8.75</v>
      </c>
      <c r="O80" s="236">
        <f t="shared" si="4"/>
        <v>8.75</v>
      </c>
    </row>
    <row r="81" spans="1:15" ht="15">
      <c r="A81" s="4">
        <v>74</v>
      </c>
      <c r="B81" s="98" t="s">
        <v>887</v>
      </c>
      <c r="C81" s="98" t="s">
        <v>146</v>
      </c>
      <c r="D81" s="64"/>
      <c r="E81" s="83"/>
      <c r="F81" s="64"/>
      <c r="G81" s="64"/>
      <c r="H81" s="64"/>
      <c r="I81" s="64"/>
      <c r="J81" s="64"/>
      <c r="K81" s="64"/>
      <c r="L81" s="12">
        <v>8.75</v>
      </c>
      <c r="M81" s="73"/>
      <c r="N81" s="191">
        <f t="shared" si="5"/>
        <v>8.75</v>
      </c>
      <c r="O81" s="236">
        <f t="shared" si="4"/>
        <v>8.75</v>
      </c>
    </row>
    <row r="82" spans="1:15" ht="15">
      <c r="A82" s="14">
        <v>75</v>
      </c>
      <c r="B82" s="98" t="s">
        <v>554</v>
      </c>
      <c r="C82" s="98" t="s">
        <v>555</v>
      </c>
      <c r="D82" s="73"/>
      <c r="E82" s="99"/>
      <c r="F82" s="12">
        <v>0</v>
      </c>
      <c r="G82" s="12">
        <v>8.75</v>
      </c>
      <c r="H82" s="73"/>
      <c r="I82" s="73"/>
      <c r="J82" s="73"/>
      <c r="K82" s="73"/>
      <c r="L82" s="73"/>
      <c r="M82" s="73"/>
      <c r="N82" s="191">
        <f t="shared" si="5"/>
        <v>8.75</v>
      </c>
      <c r="O82" s="236">
        <f t="shared" si="4"/>
        <v>8.75</v>
      </c>
    </row>
    <row r="83" spans="1:15" ht="15">
      <c r="A83" s="4">
        <v>76</v>
      </c>
      <c r="B83" s="12" t="s">
        <v>413</v>
      </c>
      <c r="C83" s="12" t="s">
        <v>414</v>
      </c>
      <c r="D83" s="73"/>
      <c r="E83" s="54">
        <v>8.75</v>
      </c>
      <c r="F83" s="73"/>
      <c r="G83" s="73"/>
      <c r="H83" s="73"/>
      <c r="I83" s="73"/>
      <c r="J83" s="73"/>
      <c r="K83" s="73"/>
      <c r="L83" s="73"/>
      <c r="M83" s="73"/>
      <c r="N83" s="191">
        <f t="shared" si="5"/>
        <v>8.75</v>
      </c>
      <c r="O83" s="236">
        <f t="shared" si="4"/>
        <v>8.75</v>
      </c>
    </row>
    <row r="84" spans="1:15" ht="15">
      <c r="A84" s="14">
        <v>77</v>
      </c>
      <c r="B84" s="12" t="s">
        <v>235</v>
      </c>
      <c r="C84" s="12" t="s">
        <v>236</v>
      </c>
      <c r="D84" s="12">
        <v>8.75</v>
      </c>
      <c r="E84" s="72"/>
      <c r="F84" s="73"/>
      <c r="G84" s="73"/>
      <c r="H84" s="73"/>
      <c r="I84" s="12">
        <v>0</v>
      </c>
      <c r="J84" s="73"/>
      <c r="K84" s="73"/>
      <c r="L84" s="73"/>
      <c r="M84" s="73"/>
      <c r="N84" s="191">
        <f t="shared" si="5"/>
        <v>8.75</v>
      </c>
      <c r="O84" s="236">
        <f t="shared" si="4"/>
        <v>8.75</v>
      </c>
    </row>
    <row r="85" spans="1:15" ht="15">
      <c r="A85" s="4">
        <v>78</v>
      </c>
      <c r="B85" s="98" t="s">
        <v>10</v>
      </c>
      <c r="C85" s="98" t="s">
        <v>212</v>
      </c>
      <c r="D85" s="73"/>
      <c r="E85" s="99"/>
      <c r="F85" s="12">
        <v>8.75</v>
      </c>
      <c r="G85" s="73"/>
      <c r="H85" s="73"/>
      <c r="I85" s="73"/>
      <c r="J85" s="73"/>
      <c r="K85" s="73"/>
      <c r="L85" s="73"/>
      <c r="M85" s="73"/>
      <c r="N85" s="191">
        <f t="shared" si="5"/>
        <v>8.75</v>
      </c>
      <c r="O85" s="236">
        <f t="shared" si="4"/>
        <v>8.75</v>
      </c>
    </row>
    <row r="86" spans="1:15" ht="15">
      <c r="A86" s="14">
        <v>79</v>
      </c>
      <c r="B86" s="12" t="s">
        <v>219</v>
      </c>
      <c r="C86" s="12" t="s">
        <v>159</v>
      </c>
      <c r="D86" s="12">
        <v>8.75</v>
      </c>
      <c r="E86" s="72"/>
      <c r="F86" s="73"/>
      <c r="G86" s="73"/>
      <c r="H86" s="73"/>
      <c r="I86" s="73"/>
      <c r="J86" s="73"/>
      <c r="K86" s="73"/>
      <c r="L86" s="73"/>
      <c r="M86" s="73"/>
      <c r="N86" s="191">
        <f t="shared" si="5"/>
        <v>8.75</v>
      </c>
      <c r="O86" s="236">
        <f t="shared" si="4"/>
        <v>8.75</v>
      </c>
    </row>
    <row r="87" spans="1:15" ht="15">
      <c r="A87" s="4">
        <v>80</v>
      </c>
      <c r="B87" s="98" t="s">
        <v>550</v>
      </c>
      <c r="C87" s="98" t="s">
        <v>368</v>
      </c>
      <c r="D87" s="73"/>
      <c r="E87" s="99"/>
      <c r="F87" s="12">
        <v>0</v>
      </c>
      <c r="G87" s="12">
        <v>8.75</v>
      </c>
      <c r="H87" s="73"/>
      <c r="I87" s="73"/>
      <c r="J87" s="73"/>
      <c r="K87" s="73"/>
      <c r="L87" s="73"/>
      <c r="M87" s="73"/>
      <c r="N87" s="191">
        <f t="shared" si="5"/>
        <v>8.75</v>
      </c>
      <c r="O87" s="236">
        <f t="shared" si="4"/>
        <v>8.75</v>
      </c>
    </row>
    <row r="88" spans="1:15" ht="15">
      <c r="A88" s="14">
        <v>81</v>
      </c>
      <c r="B88" s="98" t="s">
        <v>794</v>
      </c>
      <c r="C88" s="98" t="s">
        <v>418</v>
      </c>
      <c r="D88" s="64"/>
      <c r="E88" s="83"/>
      <c r="F88" s="64"/>
      <c r="G88" s="64"/>
      <c r="H88" s="64"/>
      <c r="I88" s="64"/>
      <c r="J88" s="12">
        <v>8.75</v>
      </c>
      <c r="K88" s="12">
        <v>0</v>
      </c>
      <c r="L88" s="73"/>
      <c r="M88" s="73"/>
      <c r="N88" s="191">
        <f t="shared" si="5"/>
        <v>8.75</v>
      </c>
      <c r="O88" s="236">
        <f t="shared" si="4"/>
        <v>8.75</v>
      </c>
    </row>
    <row r="89" spans="1:15" ht="15">
      <c r="A89" s="4">
        <v>82</v>
      </c>
      <c r="B89" s="12" t="s">
        <v>242</v>
      </c>
      <c r="C89" s="12" t="s">
        <v>243</v>
      </c>
      <c r="D89" s="12">
        <v>8.75</v>
      </c>
      <c r="E89" s="72"/>
      <c r="F89" s="73"/>
      <c r="G89" s="73"/>
      <c r="H89" s="73"/>
      <c r="I89" s="73"/>
      <c r="J89" s="73"/>
      <c r="K89" s="73"/>
      <c r="L89" s="73"/>
      <c r="M89" s="73"/>
      <c r="N89" s="191">
        <f t="shared" si="5"/>
        <v>8.75</v>
      </c>
      <c r="O89" s="236">
        <f t="shared" si="4"/>
        <v>8.75</v>
      </c>
    </row>
    <row r="90" spans="1:15" ht="15">
      <c r="A90" s="14">
        <v>83</v>
      </c>
      <c r="B90" s="201" t="s">
        <v>545</v>
      </c>
      <c r="C90" s="201" t="s">
        <v>546</v>
      </c>
      <c r="D90" s="73"/>
      <c r="E90" s="99"/>
      <c r="F90" s="12">
        <v>8.75</v>
      </c>
      <c r="G90" s="73"/>
      <c r="H90" s="73"/>
      <c r="I90" s="12">
        <v>0</v>
      </c>
      <c r="J90" s="73"/>
      <c r="K90" s="73"/>
      <c r="L90" s="73"/>
      <c r="M90" s="73"/>
      <c r="N90" s="191">
        <f t="shared" si="5"/>
        <v>8.75</v>
      </c>
      <c r="O90" s="236">
        <f t="shared" si="4"/>
        <v>8.75</v>
      </c>
    </row>
    <row r="91" spans="1:15" ht="15">
      <c r="A91" s="4">
        <v>84</v>
      </c>
      <c r="B91" s="12" t="s">
        <v>371</v>
      </c>
      <c r="C91" s="12" t="s">
        <v>372</v>
      </c>
      <c r="D91" s="73"/>
      <c r="E91" s="54">
        <v>8.75</v>
      </c>
      <c r="F91" s="73"/>
      <c r="G91" s="73"/>
      <c r="H91" s="73"/>
      <c r="I91" s="73"/>
      <c r="J91" s="73"/>
      <c r="K91" s="73"/>
      <c r="L91" s="73"/>
      <c r="M91" s="73"/>
      <c r="N91" s="191">
        <f t="shared" si="5"/>
        <v>8.75</v>
      </c>
      <c r="O91" s="236">
        <f aca="true" t="shared" si="6" ref="O91:O122">N91</f>
        <v>8.75</v>
      </c>
    </row>
    <row r="92" spans="1:15" ht="15">
      <c r="A92" s="14">
        <v>85</v>
      </c>
      <c r="B92" s="98" t="s">
        <v>608</v>
      </c>
      <c r="C92" s="98" t="s">
        <v>579</v>
      </c>
      <c r="D92" s="64"/>
      <c r="E92" s="83"/>
      <c r="F92" s="64"/>
      <c r="G92" s="12">
        <v>8.75</v>
      </c>
      <c r="H92" s="64"/>
      <c r="I92" s="73"/>
      <c r="J92" s="73"/>
      <c r="K92" s="73"/>
      <c r="L92" s="73"/>
      <c r="M92" s="73"/>
      <c r="N92" s="191">
        <f t="shared" si="5"/>
        <v>8.75</v>
      </c>
      <c r="O92" s="236">
        <f t="shared" si="6"/>
        <v>8.75</v>
      </c>
    </row>
    <row r="93" spans="1:15" ht="15">
      <c r="A93" s="4">
        <v>86</v>
      </c>
      <c r="B93" s="98" t="s">
        <v>834</v>
      </c>
      <c r="C93" s="98" t="s">
        <v>835</v>
      </c>
      <c r="D93" s="73"/>
      <c r="E93" s="99"/>
      <c r="F93" s="73"/>
      <c r="G93" s="73"/>
      <c r="H93" s="73"/>
      <c r="I93" s="73"/>
      <c r="J93" s="73"/>
      <c r="K93" s="12">
        <v>8.75</v>
      </c>
      <c r="L93" s="73"/>
      <c r="M93" s="73"/>
      <c r="N93" s="191">
        <f t="shared" si="5"/>
        <v>8.75</v>
      </c>
      <c r="O93" s="236">
        <f t="shared" si="6"/>
        <v>8.75</v>
      </c>
    </row>
    <row r="94" spans="1:15" ht="15">
      <c r="A94" s="14">
        <v>87</v>
      </c>
      <c r="B94" s="98" t="s">
        <v>788</v>
      </c>
      <c r="C94" s="98" t="s">
        <v>27</v>
      </c>
      <c r="D94" s="64"/>
      <c r="E94" s="83"/>
      <c r="F94" s="64"/>
      <c r="G94" s="64"/>
      <c r="H94" s="64"/>
      <c r="I94" s="64"/>
      <c r="J94" s="12">
        <v>8.75</v>
      </c>
      <c r="K94" s="73"/>
      <c r="L94" s="73"/>
      <c r="M94" s="73"/>
      <c r="N94" s="191">
        <f t="shared" si="5"/>
        <v>8.75</v>
      </c>
      <c r="O94" s="236">
        <f t="shared" si="6"/>
        <v>8.75</v>
      </c>
    </row>
    <row r="95" spans="1:15" ht="15">
      <c r="A95" s="4">
        <v>88</v>
      </c>
      <c r="B95" s="98" t="s">
        <v>881</v>
      </c>
      <c r="C95" s="98" t="s">
        <v>882</v>
      </c>
      <c r="D95" s="64"/>
      <c r="E95" s="83"/>
      <c r="F95" s="64"/>
      <c r="G95" s="64"/>
      <c r="H95" s="64"/>
      <c r="I95" s="64"/>
      <c r="J95" s="64"/>
      <c r="K95" s="64"/>
      <c r="L95" s="12">
        <v>0</v>
      </c>
      <c r="M95" s="73"/>
      <c r="N95" s="191">
        <f t="shared" si="5"/>
        <v>0</v>
      </c>
      <c r="O95" s="236">
        <f t="shared" si="6"/>
        <v>0</v>
      </c>
    </row>
    <row r="96" spans="1:15" ht="15">
      <c r="A96" s="14">
        <v>89</v>
      </c>
      <c r="B96" s="98" t="s">
        <v>836</v>
      </c>
      <c r="C96" s="98" t="s">
        <v>31</v>
      </c>
      <c r="D96" s="73"/>
      <c r="E96" s="99"/>
      <c r="F96" s="73"/>
      <c r="G96" s="73"/>
      <c r="H96" s="73"/>
      <c r="I96" s="73"/>
      <c r="J96" s="73"/>
      <c r="K96" s="12">
        <v>0</v>
      </c>
      <c r="L96" s="12">
        <v>0</v>
      </c>
      <c r="M96" s="73"/>
      <c r="N96" s="191">
        <f t="shared" si="5"/>
        <v>0</v>
      </c>
      <c r="O96" s="236">
        <f t="shared" si="6"/>
        <v>0</v>
      </c>
    </row>
    <row r="97" spans="1:15" ht="15">
      <c r="A97" s="4">
        <v>90</v>
      </c>
      <c r="B97" s="98" t="s">
        <v>94</v>
      </c>
      <c r="C97" s="98" t="s">
        <v>9</v>
      </c>
      <c r="D97" s="73"/>
      <c r="E97" s="99"/>
      <c r="F97" s="12">
        <v>0</v>
      </c>
      <c r="G97" s="73"/>
      <c r="H97" s="73"/>
      <c r="I97" s="73"/>
      <c r="J97" s="73"/>
      <c r="K97" s="73"/>
      <c r="L97" s="73"/>
      <c r="M97" s="73"/>
      <c r="N97" s="191">
        <f t="shared" si="5"/>
        <v>0</v>
      </c>
      <c r="O97" s="236">
        <f t="shared" si="6"/>
        <v>0</v>
      </c>
    </row>
    <row r="98" spans="1:15" ht="15">
      <c r="A98" s="14">
        <v>91</v>
      </c>
      <c r="B98" s="98" t="s">
        <v>552</v>
      </c>
      <c r="C98" s="98" t="s">
        <v>553</v>
      </c>
      <c r="D98" s="73"/>
      <c r="E98" s="99"/>
      <c r="F98" s="12">
        <v>0</v>
      </c>
      <c r="G98" s="73"/>
      <c r="H98" s="73"/>
      <c r="I98" s="73"/>
      <c r="J98" s="73"/>
      <c r="K98" s="73"/>
      <c r="L98" s="73"/>
      <c r="M98" s="73"/>
      <c r="N98" s="191">
        <f t="shared" si="5"/>
        <v>0</v>
      </c>
      <c r="O98" s="236">
        <f t="shared" si="6"/>
        <v>0</v>
      </c>
    </row>
    <row r="99" spans="1:15" ht="15">
      <c r="A99" s="4">
        <v>92</v>
      </c>
      <c r="B99" s="12" t="s">
        <v>409</v>
      </c>
      <c r="C99" s="12" t="s">
        <v>410</v>
      </c>
      <c r="D99" s="73"/>
      <c r="E99" s="54">
        <v>0</v>
      </c>
      <c r="F99" s="73"/>
      <c r="G99" s="73"/>
      <c r="H99" s="73"/>
      <c r="I99" s="73"/>
      <c r="J99" s="73"/>
      <c r="K99" s="73"/>
      <c r="L99" s="73"/>
      <c r="M99" s="73"/>
      <c r="N99" s="191">
        <f t="shared" si="5"/>
        <v>0</v>
      </c>
      <c r="O99" s="236">
        <f t="shared" si="6"/>
        <v>0</v>
      </c>
    </row>
    <row r="100" spans="1:15" ht="15">
      <c r="A100" s="14">
        <v>93</v>
      </c>
      <c r="B100" s="98" t="s">
        <v>795</v>
      </c>
      <c r="C100" s="98" t="s">
        <v>796</v>
      </c>
      <c r="D100" s="64"/>
      <c r="E100" s="83"/>
      <c r="F100" s="64"/>
      <c r="G100" s="64"/>
      <c r="H100" s="64"/>
      <c r="I100" s="64"/>
      <c r="J100" s="12">
        <v>0</v>
      </c>
      <c r="K100" s="73"/>
      <c r="L100" s="73"/>
      <c r="M100" s="73"/>
      <c r="N100" s="191">
        <f t="shared" si="5"/>
        <v>0</v>
      </c>
      <c r="O100" s="236">
        <f t="shared" si="6"/>
        <v>0</v>
      </c>
    </row>
    <row r="101" spans="1:15" ht="15">
      <c r="A101" s="4">
        <v>94</v>
      </c>
      <c r="B101" s="12" t="s">
        <v>25</v>
      </c>
      <c r="C101" s="98" t="s">
        <v>11</v>
      </c>
      <c r="D101" s="73"/>
      <c r="E101" s="99"/>
      <c r="F101" s="12">
        <v>0</v>
      </c>
      <c r="G101" s="73"/>
      <c r="H101" s="73"/>
      <c r="I101" s="73"/>
      <c r="J101" s="73"/>
      <c r="K101" s="73"/>
      <c r="L101" s="73"/>
      <c r="M101" s="73"/>
      <c r="N101" s="191">
        <f t="shared" si="5"/>
        <v>0</v>
      </c>
      <c r="O101" s="236">
        <f t="shared" si="6"/>
        <v>0</v>
      </c>
    </row>
    <row r="102" spans="1:15" ht="15">
      <c r="A102" s="14">
        <v>95</v>
      </c>
      <c r="B102" s="98" t="s">
        <v>530</v>
      </c>
      <c r="C102" s="98" t="s">
        <v>531</v>
      </c>
      <c r="D102" s="73"/>
      <c r="E102" s="99"/>
      <c r="F102" s="12">
        <v>0</v>
      </c>
      <c r="G102" s="73"/>
      <c r="H102" s="73"/>
      <c r="I102" s="73"/>
      <c r="J102" s="73"/>
      <c r="K102" s="73"/>
      <c r="L102" s="73"/>
      <c r="M102" s="73"/>
      <c r="N102" s="191">
        <f t="shared" si="5"/>
        <v>0</v>
      </c>
      <c r="O102" s="236">
        <f t="shared" si="6"/>
        <v>0</v>
      </c>
    </row>
    <row r="103" spans="1:15" ht="15">
      <c r="A103" s="4">
        <v>96</v>
      </c>
      <c r="B103" s="98" t="s">
        <v>724</v>
      </c>
      <c r="C103" s="98" t="s">
        <v>725</v>
      </c>
      <c r="D103" s="64"/>
      <c r="E103" s="83"/>
      <c r="F103" s="64"/>
      <c r="G103" s="64"/>
      <c r="H103" s="64"/>
      <c r="I103" s="12">
        <v>0</v>
      </c>
      <c r="J103" s="12">
        <v>0</v>
      </c>
      <c r="K103" s="73"/>
      <c r="L103" s="73"/>
      <c r="M103" s="73"/>
      <c r="N103" s="191">
        <f t="shared" si="5"/>
        <v>0</v>
      </c>
      <c r="O103" s="236">
        <f t="shared" si="6"/>
        <v>0</v>
      </c>
    </row>
    <row r="104" spans="1:15" ht="15">
      <c r="A104" s="14">
        <v>97</v>
      </c>
      <c r="B104" s="98" t="s">
        <v>721</v>
      </c>
      <c r="C104" s="98" t="s">
        <v>722</v>
      </c>
      <c r="D104" s="64"/>
      <c r="E104" s="83"/>
      <c r="F104" s="64"/>
      <c r="G104" s="64"/>
      <c r="H104" s="64"/>
      <c r="I104" s="12">
        <v>0</v>
      </c>
      <c r="J104" s="12">
        <v>0</v>
      </c>
      <c r="K104" s="73"/>
      <c r="L104" s="73"/>
      <c r="M104" s="73"/>
      <c r="N104" s="191">
        <f aca="true" t="shared" si="7" ref="N104:N135">SUM(D104:M104)</f>
        <v>0</v>
      </c>
      <c r="O104" s="236">
        <f t="shared" si="6"/>
        <v>0</v>
      </c>
    </row>
    <row r="105" spans="1:15" ht="15">
      <c r="A105" s="4">
        <v>98</v>
      </c>
      <c r="B105" s="98" t="s">
        <v>551</v>
      </c>
      <c r="C105" s="98" t="s">
        <v>55</v>
      </c>
      <c r="D105" s="73"/>
      <c r="E105" s="99"/>
      <c r="F105" s="12">
        <v>0</v>
      </c>
      <c r="G105" s="73"/>
      <c r="H105" s="73"/>
      <c r="I105" s="73"/>
      <c r="J105" s="73"/>
      <c r="K105" s="73"/>
      <c r="L105" s="73"/>
      <c r="M105" s="73"/>
      <c r="N105" s="191">
        <f t="shared" si="7"/>
        <v>0</v>
      </c>
      <c r="O105" s="236">
        <f t="shared" si="6"/>
        <v>0</v>
      </c>
    </row>
    <row r="106" spans="1:15" ht="15">
      <c r="A106" s="14">
        <v>99</v>
      </c>
      <c r="B106" s="30" t="s">
        <v>549</v>
      </c>
      <c r="C106" s="30" t="s">
        <v>35</v>
      </c>
      <c r="D106" s="73"/>
      <c r="E106" s="99"/>
      <c r="F106" s="73"/>
      <c r="G106" s="73"/>
      <c r="H106" s="73"/>
      <c r="I106" s="12">
        <v>0</v>
      </c>
      <c r="J106" s="73"/>
      <c r="K106" s="73"/>
      <c r="L106" s="73"/>
      <c r="M106" s="73"/>
      <c r="N106" s="191">
        <f t="shared" si="7"/>
        <v>0</v>
      </c>
      <c r="O106" s="236">
        <f t="shared" si="6"/>
        <v>0</v>
      </c>
    </row>
    <row r="107" spans="1:15" ht="15">
      <c r="A107" s="4">
        <v>100</v>
      </c>
      <c r="B107" s="98" t="s">
        <v>549</v>
      </c>
      <c r="C107" s="98" t="s">
        <v>34</v>
      </c>
      <c r="D107" s="64"/>
      <c r="E107" s="83"/>
      <c r="F107" s="64"/>
      <c r="G107" s="64"/>
      <c r="H107" s="64"/>
      <c r="I107" s="12">
        <v>0</v>
      </c>
      <c r="J107" s="73"/>
      <c r="K107" s="73"/>
      <c r="L107" s="73"/>
      <c r="M107" s="73"/>
      <c r="N107" s="191">
        <f t="shared" si="7"/>
        <v>0</v>
      </c>
      <c r="O107" s="236">
        <f t="shared" si="6"/>
        <v>0</v>
      </c>
    </row>
    <row r="108" spans="1:15" ht="15">
      <c r="A108" s="14">
        <v>101</v>
      </c>
      <c r="B108" s="12" t="s">
        <v>371</v>
      </c>
      <c r="C108" s="12" t="s">
        <v>266</v>
      </c>
      <c r="D108" s="73"/>
      <c r="E108" s="54">
        <v>0</v>
      </c>
      <c r="F108" s="73"/>
      <c r="G108" s="73"/>
      <c r="H108" s="73"/>
      <c r="I108" s="73"/>
      <c r="J108" s="73"/>
      <c r="K108" s="73"/>
      <c r="L108" s="73"/>
      <c r="M108" s="73"/>
      <c r="N108" s="191">
        <f t="shared" si="7"/>
        <v>0</v>
      </c>
      <c r="O108" s="236">
        <f t="shared" si="6"/>
        <v>0</v>
      </c>
    </row>
    <row r="109" spans="1:15" ht="15">
      <c r="A109" s="4">
        <v>102</v>
      </c>
      <c r="B109" s="12" t="s">
        <v>404</v>
      </c>
      <c r="C109" s="12" t="s">
        <v>405</v>
      </c>
      <c r="D109" s="73"/>
      <c r="E109" s="54">
        <v>0</v>
      </c>
      <c r="F109" s="73"/>
      <c r="G109" s="73"/>
      <c r="H109" s="73"/>
      <c r="I109" s="73"/>
      <c r="J109" s="73"/>
      <c r="K109" s="73"/>
      <c r="L109" s="73"/>
      <c r="M109" s="73"/>
      <c r="N109" s="191">
        <f t="shared" si="7"/>
        <v>0</v>
      </c>
      <c r="O109" s="236">
        <f t="shared" si="6"/>
        <v>0</v>
      </c>
    </row>
    <row r="110" spans="1:15" ht="15">
      <c r="A110" s="14">
        <v>103</v>
      </c>
      <c r="B110" s="12" t="s">
        <v>78</v>
      </c>
      <c r="C110" s="12" t="s">
        <v>11</v>
      </c>
      <c r="D110" s="12">
        <v>0</v>
      </c>
      <c r="E110" s="72"/>
      <c r="F110" s="73"/>
      <c r="G110" s="73"/>
      <c r="H110" s="73"/>
      <c r="I110" s="73"/>
      <c r="J110" s="73"/>
      <c r="K110" s="73"/>
      <c r="L110" s="73"/>
      <c r="M110" s="73"/>
      <c r="N110" s="191">
        <f t="shared" si="7"/>
        <v>0</v>
      </c>
      <c r="O110" s="236">
        <f t="shared" si="6"/>
        <v>0</v>
      </c>
    </row>
    <row r="111" spans="1:15" ht="15">
      <c r="A111" s="4">
        <v>104</v>
      </c>
      <c r="B111" s="98" t="s">
        <v>84</v>
      </c>
      <c r="C111" s="98" t="s">
        <v>85</v>
      </c>
      <c r="D111" s="73"/>
      <c r="E111" s="99"/>
      <c r="F111" s="12">
        <v>0</v>
      </c>
      <c r="G111" s="73"/>
      <c r="H111" s="73"/>
      <c r="I111" s="73"/>
      <c r="J111" s="73"/>
      <c r="K111" s="73"/>
      <c r="L111" s="73"/>
      <c r="M111" s="73"/>
      <c r="N111" s="191">
        <f t="shared" si="7"/>
        <v>0</v>
      </c>
      <c r="O111" s="236">
        <f t="shared" si="6"/>
        <v>0</v>
      </c>
    </row>
    <row r="112" spans="1:15" ht="15">
      <c r="A112" s="14">
        <v>105</v>
      </c>
      <c r="B112" s="12" t="s">
        <v>312</v>
      </c>
      <c r="C112" s="12" t="s">
        <v>174</v>
      </c>
      <c r="D112" s="73"/>
      <c r="E112" s="54">
        <v>0</v>
      </c>
      <c r="F112" s="73"/>
      <c r="G112" s="73"/>
      <c r="H112" s="73"/>
      <c r="I112" s="73"/>
      <c r="J112" s="73"/>
      <c r="K112" s="73"/>
      <c r="L112" s="73"/>
      <c r="M112" s="73"/>
      <c r="N112" s="191">
        <f t="shared" si="7"/>
        <v>0</v>
      </c>
      <c r="O112" s="236">
        <f t="shared" si="6"/>
        <v>0</v>
      </c>
    </row>
    <row r="113" spans="1:15" ht="15">
      <c r="A113" s="4">
        <v>106</v>
      </c>
      <c r="B113" s="12" t="s">
        <v>220</v>
      </c>
      <c r="C113" s="12" t="s">
        <v>147</v>
      </c>
      <c r="D113" s="12">
        <v>0</v>
      </c>
      <c r="E113" s="72"/>
      <c r="F113" s="73"/>
      <c r="G113" s="73"/>
      <c r="H113" s="73"/>
      <c r="I113" s="73"/>
      <c r="J113" s="73"/>
      <c r="K113" s="73"/>
      <c r="L113" s="73"/>
      <c r="M113" s="73"/>
      <c r="N113" s="191">
        <f t="shared" si="7"/>
        <v>0</v>
      </c>
      <c r="O113" s="236">
        <f t="shared" si="6"/>
        <v>0</v>
      </c>
    </row>
    <row r="114" spans="1:15" ht="15">
      <c r="A114" s="14">
        <v>107</v>
      </c>
      <c r="B114" s="98" t="s">
        <v>524</v>
      </c>
      <c r="C114" s="98" t="s">
        <v>8</v>
      </c>
      <c r="D114" s="73"/>
      <c r="E114" s="99"/>
      <c r="F114" s="12">
        <v>0</v>
      </c>
      <c r="G114" s="73"/>
      <c r="H114" s="73"/>
      <c r="I114" s="73"/>
      <c r="J114" s="73"/>
      <c r="K114" s="73"/>
      <c r="L114" s="73"/>
      <c r="M114" s="73"/>
      <c r="N114" s="191">
        <f t="shared" si="7"/>
        <v>0</v>
      </c>
      <c r="O114" s="236">
        <f t="shared" si="6"/>
        <v>0</v>
      </c>
    </row>
    <row r="115" spans="1:15" ht="15">
      <c r="A115" s="4">
        <v>108</v>
      </c>
      <c r="B115" s="98" t="s">
        <v>548</v>
      </c>
      <c r="C115" s="98" t="s">
        <v>34</v>
      </c>
      <c r="D115" s="73"/>
      <c r="E115" s="99"/>
      <c r="F115" s="12">
        <v>0</v>
      </c>
      <c r="G115" s="73"/>
      <c r="H115" s="73"/>
      <c r="I115" s="73"/>
      <c r="J115" s="73"/>
      <c r="K115" s="73"/>
      <c r="L115" s="73"/>
      <c r="M115" s="73"/>
      <c r="N115" s="191">
        <f t="shared" si="7"/>
        <v>0</v>
      </c>
      <c r="O115" s="236">
        <f t="shared" si="6"/>
        <v>0</v>
      </c>
    </row>
    <row r="116" spans="1:15" ht="15">
      <c r="A116" s="14">
        <v>109</v>
      </c>
      <c r="B116" s="98" t="s">
        <v>215</v>
      </c>
      <c r="C116" s="98" t="s">
        <v>216</v>
      </c>
      <c r="D116" s="73"/>
      <c r="E116" s="99"/>
      <c r="F116" s="12">
        <v>0</v>
      </c>
      <c r="G116" s="73"/>
      <c r="H116" s="73"/>
      <c r="I116" s="73"/>
      <c r="J116" s="73"/>
      <c r="K116" s="73"/>
      <c r="L116" s="73"/>
      <c r="M116" s="73"/>
      <c r="N116" s="191">
        <f t="shared" si="7"/>
        <v>0</v>
      </c>
      <c r="O116" s="236">
        <f t="shared" si="6"/>
        <v>0</v>
      </c>
    </row>
    <row r="117" spans="1:15" ht="15">
      <c r="A117" s="4">
        <v>110</v>
      </c>
      <c r="B117" s="12" t="s">
        <v>411</v>
      </c>
      <c r="C117" s="12" t="s">
        <v>412</v>
      </c>
      <c r="D117" s="73"/>
      <c r="E117" s="54">
        <v>0</v>
      </c>
      <c r="F117" s="73"/>
      <c r="G117" s="73"/>
      <c r="H117" s="73"/>
      <c r="I117" s="73"/>
      <c r="J117" s="73"/>
      <c r="K117" s="73"/>
      <c r="L117" s="73"/>
      <c r="M117" s="73"/>
      <c r="N117" s="191">
        <f t="shared" si="7"/>
        <v>0</v>
      </c>
      <c r="O117" s="236">
        <f t="shared" si="6"/>
        <v>0</v>
      </c>
    </row>
    <row r="118" spans="1:15" ht="15">
      <c r="A118" s="14">
        <v>111</v>
      </c>
      <c r="B118" s="98" t="s">
        <v>723</v>
      </c>
      <c r="C118" s="98" t="s">
        <v>11</v>
      </c>
      <c r="D118" s="64"/>
      <c r="E118" s="83"/>
      <c r="F118" s="64"/>
      <c r="G118" s="64"/>
      <c r="H118" s="64"/>
      <c r="I118" s="12">
        <v>0</v>
      </c>
      <c r="J118" s="73"/>
      <c r="K118" s="73"/>
      <c r="L118" s="73"/>
      <c r="M118" s="73"/>
      <c r="N118" s="191">
        <f t="shared" si="7"/>
        <v>0</v>
      </c>
      <c r="O118" s="236">
        <f t="shared" si="6"/>
        <v>0</v>
      </c>
    </row>
    <row r="119" spans="1:15" ht="15">
      <c r="A119" s="4">
        <v>112</v>
      </c>
      <c r="B119" s="12" t="s">
        <v>421</v>
      </c>
      <c r="C119" s="12" t="s">
        <v>422</v>
      </c>
      <c r="D119" s="73"/>
      <c r="E119" s="54">
        <v>0</v>
      </c>
      <c r="F119" s="73"/>
      <c r="G119" s="73"/>
      <c r="H119" s="73"/>
      <c r="I119" s="73"/>
      <c r="J119" s="73"/>
      <c r="K119" s="73"/>
      <c r="L119" s="73"/>
      <c r="M119" s="73"/>
      <c r="N119" s="191">
        <f t="shared" si="7"/>
        <v>0</v>
      </c>
      <c r="O119" s="236">
        <f t="shared" si="6"/>
        <v>0</v>
      </c>
    </row>
    <row r="120" spans="1:15" ht="15">
      <c r="A120" s="14">
        <v>113</v>
      </c>
      <c r="B120" s="98" t="s">
        <v>181</v>
      </c>
      <c r="C120" s="98" t="s">
        <v>557</v>
      </c>
      <c r="D120" s="73"/>
      <c r="E120" s="99"/>
      <c r="F120" s="12">
        <v>0</v>
      </c>
      <c r="G120" s="73"/>
      <c r="H120" s="73"/>
      <c r="I120" s="73"/>
      <c r="J120" s="73"/>
      <c r="K120" s="73"/>
      <c r="L120" s="73"/>
      <c r="M120" s="73"/>
      <c r="N120" s="191">
        <f t="shared" si="7"/>
        <v>0</v>
      </c>
      <c r="O120" s="236">
        <f t="shared" si="6"/>
        <v>0</v>
      </c>
    </row>
    <row r="121" spans="1:15" ht="15">
      <c r="A121" s="4">
        <v>114</v>
      </c>
      <c r="B121" s="201" t="s">
        <v>417</v>
      </c>
      <c r="C121" s="201" t="s">
        <v>418</v>
      </c>
      <c r="D121" s="73"/>
      <c r="E121" s="54">
        <v>0</v>
      </c>
      <c r="F121" s="12">
        <v>0</v>
      </c>
      <c r="G121" s="73"/>
      <c r="H121" s="73"/>
      <c r="I121" s="73"/>
      <c r="J121" s="73"/>
      <c r="K121" s="73"/>
      <c r="L121" s="73"/>
      <c r="M121" s="73"/>
      <c r="N121" s="191">
        <f t="shared" si="7"/>
        <v>0</v>
      </c>
      <c r="O121" s="236">
        <f t="shared" si="6"/>
        <v>0</v>
      </c>
    </row>
  </sheetData>
  <sheetProtection/>
  <conditionalFormatting sqref="B8:B9 B75:B85">
    <cfRule type="expression" priority="6" dxfId="25">
      <formula>$B8="ZZZ"</formula>
    </cfRule>
  </conditionalFormatting>
  <conditionalFormatting sqref="B10:B73">
    <cfRule type="expression" priority="4" dxfId="25">
      <formula>$B10="ZZZ"</formula>
    </cfRule>
  </conditionalFormatting>
  <conditionalFormatting sqref="B74">
    <cfRule type="expression" priority="3" dxfId="25">
      <formula>$B74="ZZZ"</formula>
    </cfRule>
  </conditionalFormatting>
  <conditionalFormatting sqref="B86:B104 B106:B121">
    <cfRule type="expression" priority="2" dxfId="25">
      <formula>$B86="ZZZ"</formula>
    </cfRule>
  </conditionalFormatting>
  <conditionalFormatting sqref="B105">
    <cfRule type="expression" priority="1" dxfId="25">
      <formula>$B105="ZZZ"</formula>
    </cfRule>
  </conditionalFormatting>
  <printOptions/>
  <pageMargins left="0.2362204724409449" right="0.2362204724409449" top="0.31496062992125984" bottom="0.2362204724409449" header="0.31496062992125984" footer="0.31496062992125984"/>
  <pageSetup fitToHeight="1" fitToWidth="1" horizontalDpi="600" verticalDpi="600" orientation="landscape" paperSize="9" scale="3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PageLayoutView="0" workbookViewId="0" topLeftCell="A1">
      <selection activeCell="Q7" sqref="Q7"/>
    </sheetView>
  </sheetViews>
  <sheetFormatPr defaultColWidth="11.421875" defaultRowHeight="15"/>
  <cols>
    <col min="1" max="1" width="3.8515625" style="0" customWidth="1"/>
    <col min="2" max="2" width="25.00390625" style="0" customWidth="1"/>
    <col min="3" max="3" width="14.8515625" style="0" bestFit="1" customWidth="1"/>
    <col min="4" max="4" width="11.28125" style="0" customWidth="1"/>
    <col min="5" max="5" width="10.7109375" style="11" customWidth="1"/>
    <col min="6" max="6" width="10.7109375" style="0" customWidth="1"/>
    <col min="7" max="7" width="11.28125" style="0" customWidth="1"/>
    <col min="8" max="13" width="10.7109375" style="0" customWidth="1"/>
    <col min="14" max="14" width="9.28125" style="0" customWidth="1"/>
    <col min="15" max="15" width="10.140625" style="0" customWidth="1"/>
  </cols>
  <sheetData>
    <row r="1" spans="1:12" ht="15">
      <c r="A1" s="1"/>
      <c r="B1" s="1"/>
      <c r="C1" s="1"/>
      <c r="D1" s="1"/>
      <c r="E1" s="10"/>
      <c r="F1" s="9"/>
      <c r="G1" s="41"/>
      <c r="H1" s="9"/>
      <c r="I1" s="9"/>
      <c r="J1" s="1"/>
      <c r="K1" s="1"/>
      <c r="L1" s="1"/>
    </row>
    <row r="2" spans="1:12" ht="15">
      <c r="A2" s="1"/>
      <c r="B2" s="1"/>
      <c r="C2" s="1"/>
      <c r="D2" s="1"/>
      <c r="E2" s="10"/>
      <c r="F2" s="9"/>
      <c r="G2" s="41"/>
      <c r="H2" s="9"/>
      <c r="I2" s="9"/>
      <c r="J2" s="1"/>
      <c r="K2" s="1"/>
      <c r="L2" s="1"/>
    </row>
    <row r="3" spans="1:12" ht="15">
      <c r="A3" s="1"/>
      <c r="B3" s="1"/>
      <c r="C3" s="1"/>
      <c r="D3" s="1"/>
      <c r="E3" s="10"/>
      <c r="F3" s="9"/>
      <c r="G3" s="41"/>
      <c r="H3" s="9"/>
      <c r="I3" s="9"/>
      <c r="J3" s="1"/>
      <c r="K3" s="1"/>
      <c r="L3" s="1"/>
    </row>
    <row r="4" spans="1:12" ht="21.75">
      <c r="A4" s="1"/>
      <c r="B4" s="1"/>
      <c r="C4" s="1"/>
      <c r="D4" s="1"/>
      <c r="E4" s="10"/>
      <c r="F4" s="9"/>
      <c r="G4" s="2" t="s">
        <v>198</v>
      </c>
      <c r="H4" s="9"/>
      <c r="I4" s="9"/>
      <c r="J4" s="1"/>
      <c r="K4" s="1"/>
      <c r="L4" s="1"/>
    </row>
    <row r="5" spans="1:12" ht="21.75">
      <c r="A5" s="1"/>
      <c r="B5" s="1"/>
      <c r="F5" s="2"/>
      <c r="G5" s="2" t="s">
        <v>249</v>
      </c>
      <c r="H5" s="2"/>
      <c r="I5" s="7"/>
      <c r="J5" s="5"/>
      <c r="K5" s="5"/>
      <c r="L5" s="5"/>
    </row>
    <row r="6" spans="1:12" ht="22.5" thickBot="1">
      <c r="A6" s="1"/>
      <c r="B6" s="1"/>
      <c r="E6" s="2"/>
      <c r="F6" s="3"/>
      <c r="H6" s="3"/>
      <c r="I6" s="2"/>
      <c r="J6" s="2"/>
      <c r="K6" s="2"/>
      <c r="L6" s="2"/>
    </row>
    <row r="7" spans="1:15" s="24" customFormat="1" ht="15" thickBot="1">
      <c r="A7" s="21" t="s">
        <v>0</v>
      </c>
      <c r="B7" s="22" t="s">
        <v>1</v>
      </c>
      <c r="C7" s="22" t="s">
        <v>2</v>
      </c>
      <c r="D7" s="22" t="s">
        <v>3</v>
      </c>
      <c r="E7" s="22" t="s">
        <v>302</v>
      </c>
      <c r="F7" s="62" t="s">
        <v>508</v>
      </c>
      <c r="G7" s="22" t="s">
        <v>595</v>
      </c>
      <c r="H7" s="26" t="s">
        <v>624</v>
      </c>
      <c r="I7" s="156" t="s">
        <v>694</v>
      </c>
      <c r="J7" s="23" t="s">
        <v>769</v>
      </c>
      <c r="K7" s="23" t="s">
        <v>775</v>
      </c>
      <c r="L7" s="172" t="s">
        <v>776</v>
      </c>
      <c r="M7" s="23" t="s">
        <v>4</v>
      </c>
      <c r="N7" s="26" t="s">
        <v>5</v>
      </c>
      <c r="O7" s="190"/>
    </row>
    <row r="8" spans="1:15" s="19" customFormat="1" ht="14.25">
      <c r="A8" s="14">
        <v>1</v>
      </c>
      <c r="B8" s="202" t="s">
        <v>42</v>
      </c>
      <c r="C8" s="202" t="s">
        <v>18</v>
      </c>
      <c r="D8" s="33">
        <v>92.5</v>
      </c>
      <c r="E8" s="110">
        <v>122.5</v>
      </c>
      <c r="F8" s="108">
        <v>92.75</v>
      </c>
      <c r="G8" s="109">
        <v>122.5</v>
      </c>
      <c r="H8" s="136"/>
      <c r="I8" s="74"/>
      <c r="J8" s="136"/>
      <c r="K8" s="136"/>
      <c r="L8" s="109">
        <v>122.5</v>
      </c>
      <c r="M8" s="109">
        <v>122.5</v>
      </c>
      <c r="N8" s="105">
        <f aca="true" t="shared" si="0" ref="N8:N39">SUM(D8:M8)</f>
        <v>675.25</v>
      </c>
      <c r="O8" s="237">
        <f ca="1">SUMPRODUCT(LARGE(D8:L8,ROW(INDIRECT("1:4"))))</f>
        <v>460.25</v>
      </c>
    </row>
    <row r="9" spans="1:15" s="19" customFormat="1" ht="14.25">
      <c r="A9" s="4">
        <v>2</v>
      </c>
      <c r="B9" s="201" t="s">
        <v>423</v>
      </c>
      <c r="C9" s="201" t="s">
        <v>424</v>
      </c>
      <c r="D9" s="68"/>
      <c r="E9" s="100">
        <v>92.75</v>
      </c>
      <c r="F9" s="74"/>
      <c r="G9" s="74"/>
      <c r="H9" s="107">
        <v>70</v>
      </c>
      <c r="I9" s="61">
        <v>15.75</v>
      </c>
      <c r="J9" s="107">
        <v>122.5</v>
      </c>
      <c r="K9" s="107">
        <v>122.5</v>
      </c>
      <c r="L9" s="74"/>
      <c r="M9" s="107">
        <v>92.75</v>
      </c>
      <c r="N9" s="106">
        <f t="shared" si="0"/>
        <v>516.25</v>
      </c>
      <c r="O9" s="237">
        <f ca="1">SUMPRODUCT(LARGE(D9:L9,ROW(INDIRECT("1:4"))))</f>
        <v>407.75</v>
      </c>
    </row>
    <row r="10" spans="1:15" s="19" customFormat="1" ht="14.25">
      <c r="A10" s="14">
        <v>3</v>
      </c>
      <c r="B10" s="195" t="s">
        <v>39</v>
      </c>
      <c r="C10" s="195" t="s">
        <v>40</v>
      </c>
      <c r="D10" s="34">
        <v>122.5</v>
      </c>
      <c r="E10" s="93"/>
      <c r="F10" s="74"/>
      <c r="G10" s="61">
        <v>61.25</v>
      </c>
      <c r="H10" s="74"/>
      <c r="I10" s="61">
        <v>31.5</v>
      </c>
      <c r="J10" s="61">
        <v>15.75</v>
      </c>
      <c r="K10" s="61">
        <v>92.75</v>
      </c>
      <c r="L10" s="61">
        <v>61.25</v>
      </c>
      <c r="M10" s="61">
        <v>61.25</v>
      </c>
      <c r="N10" s="106">
        <f t="shared" si="0"/>
        <v>446.25</v>
      </c>
      <c r="O10" s="237">
        <f ca="1">SUMPRODUCT(LARGE(D10:L10,ROW(INDIRECT("1:4"))))</f>
        <v>337.75</v>
      </c>
    </row>
    <row r="11" spans="1:15" s="19" customFormat="1" ht="14.25">
      <c r="A11" s="4">
        <v>4</v>
      </c>
      <c r="B11" s="201" t="s">
        <v>425</v>
      </c>
      <c r="C11" s="201" t="s">
        <v>41</v>
      </c>
      <c r="D11" s="68"/>
      <c r="E11" s="100">
        <v>61.25</v>
      </c>
      <c r="F11" s="107">
        <v>122.5</v>
      </c>
      <c r="G11" s="74"/>
      <c r="H11" s="74"/>
      <c r="I11" s="74"/>
      <c r="J11" s="74"/>
      <c r="K11" s="61">
        <v>31.5</v>
      </c>
      <c r="L11" s="61">
        <v>61.25</v>
      </c>
      <c r="M11" s="61">
        <v>61.25</v>
      </c>
      <c r="N11" s="106">
        <f t="shared" si="0"/>
        <v>337.75</v>
      </c>
      <c r="O11" s="237">
        <f>N11</f>
        <v>337.75</v>
      </c>
    </row>
    <row r="12" spans="1:15" s="19" customFormat="1" ht="15">
      <c r="A12" s="14">
        <v>5</v>
      </c>
      <c r="B12" s="195" t="s">
        <v>609</v>
      </c>
      <c r="C12" s="195" t="s">
        <v>38</v>
      </c>
      <c r="D12" s="64"/>
      <c r="E12" s="111"/>
      <c r="F12" s="64"/>
      <c r="G12" s="61">
        <v>61.25</v>
      </c>
      <c r="H12" s="64"/>
      <c r="I12" s="61">
        <v>92.75</v>
      </c>
      <c r="J12" s="61">
        <v>15.75</v>
      </c>
      <c r="K12" s="74"/>
      <c r="L12" s="61">
        <v>92.75</v>
      </c>
      <c r="M12" s="61">
        <v>31.5</v>
      </c>
      <c r="N12" s="106">
        <f t="shared" si="0"/>
        <v>294</v>
      </c>
      <c r="O12" s="237">
        <f>N12</f>
        <v>294</v>
      </c>
    </row>
    <row r="13" spans="1:15" s="19" customFormat="1" ht="14.25">
      <c r="A13" s="4">
        <v>6</v>
      </c>
      <c r="B13" s="201" t="s">
        <v>427</v>
      </c>
      <c r="C13" s="201" t="s">
        <v>428</v>
      </c>
      <c r="D13" s="73"/>
      <c r="E13" s="100">
        <v>31.5</v>
      </c>
      <c r="F13" s="74"/>
      <c r="G13" s="61">
        <v>92.75</v>
      </c>
      <c r="H13" s="74"/>
      <c r="I13" s="61">
        <v>31.5</v>
      </c>
      <c r="J13" s="61">
        <v>31.5</v>
      </c>
      <c r="K13" s="61">
        <v>15.75</v>
      </c>
      <c r="L13" s="74"/>
      <c r="M13" s="74"/>
      <c r="N13" s="106">
        <f t="shared" si="0"/>
        <v>203</v>
      </c>
      <c r="O13" s="237">
        <f ca="1">SUMPRODUCT(LARGE(D13:L13,ROW(INDIRECT("1:4"))))</f>
        <v>187.25</v>
      </c>
    </row>
    <row r="14" spans="1:15" s="19" customFormat="1" ht="14.25">
      <c r="A14" s="14">
        <v>7</v>
      </c>
      <c r="B14" s="6" t="s">
        <v>6</v>
      </c>
      <c r="C14" s="6" t="s">
        <v>250</v>
      </c>
      <c r="D14" s="35">
        <v>61.25</v>
      </c>
      <c r="E14" s="100">
        <v>61.25</v>
      </c>
      <c r="F14" s="74"/>
      <c r="G14" s="74"/>
      <c r="H14" s="74"/>
      <c r="I14" s="74"/>
      <c r="J14" s="74"/>
      <c r="K14" s="107">
        <v>31.5</v>
      </c>
      <c r="L14" s="107">
        <v>31.5</v>
      </c>
      <c r="M14" s="74"/>
      <c r="N14" s="106">
        <f t="shared" si="0"/>
        <v>185.5</v>
      </c>
      <c r="O14" s="237">
        <f>N14</f>
        <v>185.5</v>
      </c>
    </row>
    <row r="15" spans="1:15" s="19" customFormat="1" ht="14.25">
      <c r="A15" s="4">
        <v>8</v>
      </c>
      <c r="B15" s="51" t="s">
        <v>726</v>
      </c>
      <c r="C15" s="51" t="s">
        <v>727</v>
      </c>
      <c r="D15" s="73"/>
      <c r="E15" s="159"/>
      <c r="F15" s="73"/>
      <c r="G15" s="73"/>
      <c r="H15" s="73"/>
      <c r="I15" s="12">
        <v>122.5</v>
      </c>
      <c r="J15" s="12">
        <v>61.25</v>
      </c>
      <c r="K15" s="73"/>
      <c r="L15" s="73"/>
      <c r="M15" s="73"/>
      <c r="N15" s="106">
        <f t="shared" si="0"/>
        <v>183.75</v>
      </c>
      <c r="O15" s="237">
        <f>N15</f>
        <v>183.75</v>
      </c>
    </row>
    <row r="16" spans="1:15" s="19" customFormat="1" ht="14.25">
      <c r="A16" s="14">
        <v>9</v>
      </c>
      <c r="B16" s="51" t="s">
        <v>736</v>
      </c>
      <c r="C16" s="51" t="s">
        <v>737</v>
      </c>
      <c r="D16" s="73"/>
      <c r="E16" s="159"/>
      <c r="F16" s="73"/>
      <c r="G16" s="73"/>
      <c r="H16" s="73"/>
      <c r="I16" s="12">
        <v>8.75</v>
      </c>
      <c r="J16" s="12">
        <v>92.75</v>
      </c>
      <c r="K16" s="12">
        <v>31.5</v>
      </c>
      <c r="L16" s="73"/>
      <c r="M16" s="12">
        <v>31.5</v>
      </c>
      <c r="N16" s="106">
        <f t="shared" si="0"/>
        <v>164.5</v>
      </c>
      <c r="O16" s="237">
        <f>N16</f>
        <v>164.5</v>
      </c>
    </row>
    <row r="17" spans="1:15" s="19" customFormat="1" ht="14.25">
      <c r="A17" s="4">
        <v>10</v>
      </c>
      <c r="B17" s="6" t="s">
        <v>254</v>
      </c>
      <c r="C17" s="6" t="s">
        <v>38</v>
      </c>
      <c r="D17" s="35">
        <v>15.75</v>
      </c>
      <c r="E17" s="160"/>
      <c r="F17" s="74"/>
      <c r="G17" s="74"/>
      <c r="H17" s="74"/>
      <c r="I17" s="107">
        <v>15.75</v>
      </c>
      <c r="J17" s="107">
        <v>61.25</v>
      </c>
      <c r="K17" s="107">
        <v>61.25</v>
      </c>
      <c r="L17" s="74"/>
      <c r="M17" s="74"/>
      <c r="N17" s="106">
        <f t="shared" si="0"/>
        <v>154</v>
      </c>
      <c r="O17" s="237">
        <f aca="true" ca="1" t="shared" si="1" ref="O17:O23">SUMPRODUCT(LARGE(D17:L17,ROW(INDIRECT("1:4"))))</f>
        <v>154</v>
      </c>
    </row>
    <row r="18" spans="1:15" s="19" customFormat="1" ht="14.25">
      <c r="A18" s="14">
        <v>11</v>
      </c>
      <c r="B18" s="195" t="s">
        <v>45</v>
      </c>
      <c r="C18" s="195" t="s">
        <v>46</v>
      </c>
      <c r="D18" s="36">
        <v>31.5</v>
      </c>
      <c r="E18" s="93"/>
      <c r="F18" s="61">
        <v>31.5</v>
      </c>
      <c r="G18" s="74"/>
      <c r="H18" s="74"/>
      <c r="I18" s="107">
        <v>15.75</v>
      </c>
      <c r="J18" s="107">
        <v>31.5</v>
      </c>
      <c r="K18" s="107">
        <v>8.75</v>
      </c>
      <c r="L18" s="74"/>
      <c r="M18" s="107">
        <v>31.5</v>
      </c>
      <c r="N18" s="106">
        <f t="shared" si="0"/>
        <v>150.5</v>
      </c>
      <c r="O18" s="237">
        <f ca="1" t="shared" si="1"/>
        <v>110.25</v>
      </c>
    </row>
    <row r="19" spans="1:15" s="19" customFormat="1" ht="15">
      <c r="A19" s="4">
        <v>12</v>
      </c>
      <c r="B19" s="195" t="s">
        <v>669</v>
      </c>
      <c r="C19" s="195" t="s">
        <v>38</v>
      </c>
      <c r="D19" s="64"/>
      <c r="E19" s="111"/>
      <c r="F19" s="64"/>
      <c r="G19" s="64"/>
      <c r="H19" s="61">
        <v>35</v>
      </c>
      <c r="I19" s="61">
        <v>31.5</v>
      </c>
      <c r="J19" s="61">
        <v>31.5</v>
      </c>
      <c r="K19" s="61">
        <v>15.75</v>
      </c>
      <c r="L19" s="74"/>
      <c r="M19" s="61">
        <v>31.5</v>
      </c>
      <c r="N19" s="106">
        <f t="shared" si="0"/>
        <v>145.25</v>
      </c>
      <c r="O19" s="237">
        <f ca="1" t="shared" si="1"/>
        <v>113.75</v>
      </c>
    </row>
    <row r="20" spans="1:15" s="19" customFormat="1" ht="14.25">
      <c r="A20" s="14">
        <v>13</v>
      </c>
      <c r="B20" s="195" t="s">
        <v>37</v>
      </c>
      <c r="C20" s="195" t="s">
        <v>38</v>
      </c>
      <c r="D20" s="34">
        <v>31.5</v>
      </c>
      <c r="E20" s="100">
        <v>31.5</v>
      </c>
      <c r="F20" s="61">
        <v>61.25</v>
      </c>
      <c r="G20" s="74"/>
      <c r="H20" s="74"/>
      <c r="I20" s="74"/>
      <c r="J20" s="61">
        <v>15.75</v>
      </c>
      <c r="K20" s="74"/>
      <c r="L20" s="74"/>
      <c r="M20" s="74"/>
      <c r="N20" s="106">
        <f t="shared" si="0"/>
        <v>140</v>
      </c>
      <c r="O20" s="237">
        <f ca="1" t="shared" si="1"/>
        <v>140</v>
      </c>
    </row>
    <row r="21" spans="1:15" s="19" customFormat="1" ht="14.25">
      <c r="A21" s="4">
        <v>14</v>
      </c>
      <c r="B21" s="195" t="s">
        <v>98</v>
      </c>
      <c r="C21" s="195" t="s">
        <v>99</v>
      </c>
      <c r="D21" s="36">
        <v>15.75</v>
      </c>
      <c r="E21" s="101">
        <v>15.75</v>
      </c>
      <c r="F21" s="74"/>
      <c r="G21" s="61">
        <v>31.5</v>
      </c>
      <c r="H21" s="74"/>
      <c r="I21" s="61">
        <v>8.75</v>
      </c>
      <c r="J21" s="61">
        <v>15.75</v>
      </c>
      <c r="K21" s="61">
        <v>8.75</v>
      </c>
      <c r="L21" s="61">
        <v>31.5</v>
      </c>
      <c r="M21" s="74"/>
      <c r="N21" s="106">
        <f t="shared" si="0"/>
        <v>127.75</v>
      </c>
      <c r="O21" s="237">
        <f ca="1" t="shared" si="1"/>
        <v>94.5</v>
      </c>
    </row>
    <row r="22" spans="1:15" s="19" customFormat="1" ht="14.25">
      <c r="A22" s="14">
        <v>15</v>
      </c>
      <c r="B22" s="12" t="s">
        <v>432</v>
      </c>
      <c r="C22" s="12" t="s">
        <v>433</v>
      </c>
      <c r="D22" s="73"/>
      <c r="E22" s="100">
        <v>31.5</v>
      </c>
      <c r="F22" s="74"/>
      <c r="G22" s="74"/>
      <c r="H22" s="74"/>
      <c r="I22" s="61">
        <v>61.25</v>
      </c>
      <c r="J22" s="61">
        <v>8.75</v>
      </c>
      <c r="K22" s="61">
        <v>8.75</v>
      </c>
      <c r="L22" s="61">
        <v>15.75</v>
      </c>
      <c r="M22" s="74"/>
      <c r="N22" s="106">
        <f t="shared" si="0"/>
        <v>126</v>
      </c>
      <c r="O22" s="237">
        <f ca="1" t="shared" si="1"/>
        <v>117.25</v>
      </c>
    </row>
    <row r="23" spans="1:15" s="19" customFormat="1" ht="14.25">
      <c r="A23" s="4">
        <v>16</v>
      </c>
      <c r="B23" s="195" t="s">
        <v>251</v>
      </c>
      <c r="C23" s="195" t="s">
        <v>44</v>
      </c>
      <c r="D23" s="35">
        <v>31.5</v>
      </c>
      <c r="E23" s="102"/>
      <c r="F23" s="74"/>
      <c r="G23" s="107">
        <v>15.75</v>
      </c>
      <c r="H23" s="74"/>
      <c r="I23" s="107">
        <v>15.75</v>
      </c>
      <c r="J23" s="107">
        <v>15.75</v>
      </c>
      <c r="K23" s="74"/>
      <c r="L23" s="107">
        <v>31.5</v>
      </c>
      <c r="M23" s="74"/>
      <c r="N23" s="106">
        <f t="shared" si="0"/>
        <v>110.25</v>
      </c>
      <c r="O23" s="237">
        <f ca="1" t="shared" si="1"/>
        <v>94.5</v>
      </c>
    </row>
    <row r="24" spans="1:15" s="19" customFormat="1" ht="14.25">
      <c r="A24" s="14">
        <v>17</v>
      </c>
      <c r="B24" s="195" t="s">
        <v>252</v>
      </c>
      <c r="C24" s="195" t="s">
        <v>253</v>
      </c>
      <c r="D24" s="36">
        <v>61.25</v>
      </c>
      <c r="E24" s="100">
        <v>15.75</v>
      </c>
      <c r="F24" s="61">
        <v>31.5</v>
      </c>
      <c r="G24" s="74"/>
      <c r="H24" s="74"/>
      <c r="I24" s="74"/>
      <c r="J24" s="74"/>
      <c r="K24" s="74"/>
      <c r="L24" s="74"/>
      <c r="M24" s="74"/>
      <c r="N24" s="106">
        <f t="shared" si="0"/>
        <v>108.5</v>
      </c>
      <c r="O24" s="237">
        <f>N24</f>
        <v>108.5</v>
      </c>
    </row>
    <row r="25" spans="1:15" s="19" customFormat="1" ht="14.25">
      <c r="A25" s="4">
        <v>18</v>
      </c>
      <c r="B25" s="51" t="s">
        <v>728</v>
      </c>
      <c r="C25" s="51" t="s">
        <v>729</v>
      </c>
      <c r="D25" s="73"/>
      <c r="E25" s="159"/>
      <c r="F25" s="73"/>
      <c r="G25" s="73"/>
      <c r="H25" s="73"/>
      <c r="I25" s="12">
        <v>61.25</v>
      </c>
      <c r="J25" s="12">
        <v>31.5</v>
      </c>
      <c r="K25" s="12">
        <v>15.75</v>
      </c>
      <c r="L25" s="73"/>
      <c r="M25" s="73"/>
      <c r="N25" s="106">
        <f t="shared" si="0"/>
        <v>108.5</v>
      </c>
      <c r="O25" s="237">
        <f>N25</f>
        <v>108.5</v>
      </c>
    </row>
    <row r="26" spans="1:15" ht="15">
      <c r="A26" s="14">
        <v>19</v>
      </c>
      <c r="B26" s="201" t="s">
        <v>426</v>
      </c>
      <c r="C26" s="201" t="s">
        <v>41</v>
      </c>
      <c r="D26" s="68"/>
      <c r="E26" s="100">
        <v>31.5</v>
      </c>
      <c r="F26" s="107">
        <v>31.5</v>
      </c>
      <c r="G26" s="61">
        <v>31.5</v>
      </c>
      <c r="H26" s="74"/>
      <c r="I26" s="74"/>
      <c r="J26" s="74"/>
      <c r="K26" s="74"/>
      <c r="L26" s="74"/>
      <c r="M26" s="74"/>
      <c r="N26" s="106">
        <f t="shared" si="0"/>
        <v>94.5</v>
      </c>
      <c r="O26" s="237">
        <f>N26</f>
        <v>94.5</v>
      </c>
    </row>
    <row r="27" spans="1:15" ht="15">
      <c r="A27" s="4">
        <v>20</v>
      </c>
      <c r="B27" s="195" t="s">
        <v>255</v>
      </c>
      <c r="C27" s="195" t="s">
        <v>256</v>
      </c>
      <c r="D27" s="36">
        <v>15.75</v>
      </c>
      <c r="E27" s="100">
        <v>15.75</v>
      </c>
      <c r="F27" s="107">
        <v>31.5</v>
      </c>
      <c r="G27" s="74"/>
      <c r="H27" s="74"/>
      <c r="I27" s="107">
        <v>8.75</v>
      </c>
      <c r="J27" s="107">
        <v>15.75</v>
      </c>
      <c r="K27" s="74"/>
      <c r="L27" s="74"/>
      <c r="M27" s="74"/>
      <c r="N27" s="106">
        <f t="shared" si="0"/>
        <v>87.5</v>
      </c>
      <c r="O27" s="237">
        <f ca="1">SUMPRODUCT(LARGE(D27:L27,ROW(INDIRECT("1:4"))))</f>
        <v>78.75</v>
      </c>
    </row>
    <row r="28" spans="1:15" ht="15">
      <c r="A28" s="14">
        <v>21</v>
      </c>
      <c r="B28" s="201" t="s">
        <v>430</v>
      </c>
      <c r="C28" s="201" t="s">
        <v>431</v>
      </c>
      <c r="D28" s="73"/>
      <c r="E28" s="100">
        <v>8.75</v>
      </c>
      <c r="F28" s="74"/>
      <c r="G28" s="74"/>
      <c r="H28" s="61">
        <v>53</v>
      </c>
      <c r="I28" s="61">
        <v>15.75</v>
      </c>
      <c r="J28" s="74"/>
      <c r="K28" s="74"/>
      <c r="L28" s="74"/>
      <c r="M28" s="74"/>
      <c r="N28" s="106">
        <f t="shared" si="0"/>
        <v>77.5</v>
      </c>
      <c r="O28" s="237">
        <f>N28</f>
        <v>77.5</v>
      </c>
    </row>
    <row r="29" spans="1:15" ht="15">
      <c r="A29" s="4">
        <v>22</v>
      </c>
      <c r="B29" s="201" t="s">
        <v>429</v>
      </c>
      <c r="C29" s="201" t="s">
        <v>38</v>
      </c>
      <c r="D29" s="73"/>
      <c r="E29" s="100">
        <v>15.75</v>
      </c>
      <c r="F29" s="107">
        <v>15.75</v>
      </c>
      <c r="G29" s="61">
        <v>31.5</v>
      </c>
      <c r="H29" s="74"/>
      <c r="I29" s="74"/>
      <c r="J29" s="74"/>
      <c r="K29" s="74"/>
      <c r="L29" s="74"/>
      <c r="M29" s="74"/>
      <c r="N29" s="106">
        <f t="shared" si="0"/>
        <v>63</v>
      </c>
      <c r="O29" s="237">
        <f>N29</f>
        <v>63</v>
      </c>
    </row>
    <row r="30" spans="1:15" ht="15">
      <c r="A30" s="14">
        <v>23</v>
      </c>
      <c r="B30" s="51" t="s">
        <v>558</v>
      </c>
      <c r="C30" s="51" t="s">
        <v>329</v>
      </c>
      <c r="D30" s="64"/>
      <c r="E30" s="111"/>
      <c r="F30" s="107">
        <v>61.25</v>
      </c>
      <c r="G30" s="74"/>
      <c r="H30" s="74"/>
      <c r="I30" s="74"/>
      <c r="J30" s="74"/>
      <c r="K30" s="74"/>
      <c r="L30" s="74"/>
      <c r="M30" s="74"/>
      <c r="N30" s="106">
        <f t="shared" si="0"/>
        <v>61.25</v>
      </c>
      <c r="O30" s="237">
        <f>N30</f>
        <v>61.25</v>
      </c>
    </row>
    <row r="31" spans="1:15" ht="15">
      <c r="A31" s="4">
        <v>24</v>
      </c>
      <c r="B31" s="51" t="s">
        <v>732</v>
      </c>
      <c r="C31" s="51" t="s">
        <v>733</v>
      </c>
      <c r="D31" s="73"/>
      <c r="E31" s="159"/>
      <c r="F31" s="73"/>
      <c r="G31" s="73"/>
      <c r="H31" s="73"/>
      <c r="I31" s="12">
        <v>8.75</v>
      </c>
      <c r="J31" s="73"/>
      <c r="K31" s="12">
        <v>15.75</v>
      </c>
      <c r="L31" s="12">
        <v>31.5</v>
      </c>
      <c r="M31" s="73"/>
      <c r="N31" s="106">
        <f t="shared" si="0"/>
        <v>56</v>
      </c>
      <c r="O31" s="237">
        <f>N31</f>
        <v>56</v>
      </c>
    </row>
    <row r="32" spans="1:15" ht="15">
      <c r="A32" s="14">
        <v>25</v>
      </c>
      <c r="B32" s="195" t="s">
        <v>17</v>
      </c>
      <c r="C32" s="195" t="s">
        <v>18</v>
      </c>
      <c r="D32" s="34">
        <v>8.75</v>
      </c>
      <c r="E32" s="93"/>
      <c r="F32" s="61">
        <v>15.75</v>
      </c>
      <c r="G32" s="74"/>
      <c r="H32" s="74"/>
      <c r="I32" s="61">
        <v>15.75</v>
      </c>
      <c r="J32" s="107">
        <v>15.75</v>
      </c>
      <c r="K32" s="74"/>
      <c r="L32" s="74"/>
      <c r="M32" s="74"/>
      <c r="N32" s="106">
        <f t="shared" si="0"/>
        <v>56</v>
      </c>
      <c r="O32" s="237">
        <f ca="1">SUMPRODUCT(LARGE(D32:L32,ROW(INDIRECT("1:4"))))</f>
        <v>56</v>
      </c>
    </row>
    <row r="33" spans="1:15" ht="15">
      <c r="A33" s="4">
        <v>26</v>
      </c>
      <c r="B33" s="6" t="s">
        <v>257</v>
      </c>
      <c r="C33" s="6" t="s">
        <v>43</v>
      </c>
      <c r="D33" s="34">
        <v>15.75</v>
      </c>
      <c r="E33" s="104">
        <v>15.75</v>
      </c>
      <c r="F33" s="74"/>
      <c r="G33" s="74"/>
      <c r="H33" s="74"/>
      <c r="I33" s="74"/>
      <c r="J33" s="74"/>
      <c r="K33" s="74"/>
      <c r="L33" s="107">
        <v>15.75</v>
      </c>
      <c r="M33" s="74"/>
      <c r="N33" s="106">
        <f t="shared" si="0"/>
        <v>47.25</v>
      </c>
      <c r="O33" s="237">
        <f aca="true" t="shared" si="2" ref="O33:O62">N33</f>
        <v>47.25</v>
      </c>
    </row>
    <row r="34" spans="1:15" ht="15">
      <c r="A34" s="14">
        <v>27</v>
      </c>
      <c r="B34" s="6" t="s">
        <v>227</v>
      </c>
      <c r="C34" s="6" t="s">
        <v>228</v>
      </c>
      <c r="D34" s="34">
        <v>31.5</v>
      </c>
      <c r="E34" s="102"/>
      <c r="F34" s="74"/>
      <c r="G34" s="74"/>
      <c r="H34" s="74"/>
      <c r="I34" s="61">
        <v>15.75</v>
      </c>
      <c r="J34" s="74"/>
      <c r="K34" s="74"/>
      <c r="L34" s="74"/>
      <c r="M34" s="74"/>
      <c r="N34" s="106">
        <f t="shared" si="0"/>
        <v>47.25</v>
      </c>
      <c r="O34" s="237">
        <f t="shared" si="2"/>
        <v>47.25</v>
      </c>
    </row>
    <row r="35" spans="1:15" ht="15">
      <c r="A35" s="4">
        <v>28</v>
      </c>
      <c r="B35" s="201" t="s">
        <v>303</v>
      </c>
      <c r="C35" s="201" t="s">
        <v>41</v>
      </c>
      <c r="D35" s="73"/>
      <c r="E35" s="100">
        <v>8.75</v>
      </c>
      <c r="F35" s="107">
        <v>15.75</v>
      </c>
      <c r="G35" s="61">
        <v>15.75</v>
      </c>
      <c r="H35" s="74"/>
      <c r="I35" s="74"/>
      <c r="J35" s="74"/>
      <c r="K35" s="74"/>
      <c r="L35" s="74"/>
      <c r="M35" s="74"/>
      <c r="N35" s="106">
        <f t="shared" si="0"/>
        <v>40.25</v>
      </c>
      <c r="O35" s="237">
        <f t="shared" si="2"/>
        <v>40.25</v>
      </c>
    </row>
    <row r="36" spans="1:15" ht="15">
      <c r="A36" s="14">
        <v>29</v>
      </c>
      <c r="B36" s="51" t="s">
        <v>657</v>
      </c>
      <c r="C36" s="51" t="s">
        <v>658</v>
      </c>
      <c r="D36" s="64"/>
      <c r="E36" s="111"/>
      <c r="F36" s="64"/>
      <c r="G36" s="64"/>
      <c r="H36" s="61">
        <v>35</v>
      </c>
      <c r="I36" s="74"/>
      <c r="J36" s="74"/>
      <c r="K36" s="74"/>
      <c r="L36" s="74"/>
      <c r="M36" s="74"/>
      <c r="N36" s="106">
        <f t="shared" si="0"/>
        <v>35</v>
      </c>
      <c r="O36" s="237">
        <f t="shared" si="2"/>
        <v>35</v>
      </c>
    </row>
    <row r="37" spans="1:15" ht="15">
      <c r="A37" s="4">
        <v>30</v>
      </c>
      <c r="B37" s="195" t="s">
        <v>672</v>
      </c>
      <c r="C37" s="195" t="s">
        <v>673</v>
      </c>
      <c r="D37" s="64"/>
      <c r="E37" s="111"/>
      <c r="F37" s="64"/>
      <c r="G37" s="64"/>
      <c r="H37" s="61">
        <v>18</v>
      </c>
      <c r="I37" s="74"/>
      <c r="J37" s="74"/>
      <c r="K37" s="61">
        <v>15.75</v>
      </c>
      <c r="L37" s="74"/>
      <c r="M37" s="74"/>
      <c r="N37" s="106">
        <f t="shared" si="0"/>
        <v>33.75</v>
      </c>
      <c r="O37" s="237">
        <f t="shared" si="2"/>
        <v>33.75</v>
      </c>
    </row>
    <row r="38" spans="1:15" ht="15">
      <c r="A38" s="14">
        <v>31</v>
      </c>
      <c r="B38" s="6" t="s">
        <v>263</v>
      </c>
      <c r="C38" s="6" t="s">
        <v>20</v>
      </c>
      <c r="D38" s="36">
        <v>15.75</v>
      </c>
      <c r="E38" s="104">
        <v>8.75</v>
      </c>
      <c r="F38" s="74"/>
      <c r="G38" s="74"/>
      <c r="H38" s="74"/>
      <c r="I38" s="107">
        <v>8.75</v>
      </c>
      <c r="J38" s="74"/>
      <c r="K38" s="74"/>
      <c r="L38" s="74"/>
      <c r="M38" s="74"/>
      <c r="N38" s="106">
        <f t="shared" si="0"/>
        <v>33.25</v>
      </c>
      <c r="O38" s="237">
        <f t="shared" si="2"/>
        <v>33.25</v>
      </c>
    </row>
    <row r="39" spans="1:15" ht="15">
      <c r="A39" s="4">
        <v>32</v>
      </c>
      <c r="B39" s="201" t="s">
        <v>427</v>
      </c>
      <c r="C39" s="201" t="s">
        <v>18</v>
      </c>
      <c r="D39" s="73"/>
      <c r="E39" s="100">
        <v>15.75</v>
      </c>
      <c r="F39" s="74"/>
      <c r="G39" s="61">
        <v>15.75</v>
      </c>
      <c r="H39" s="74"/>
      <c r="I39" s="74"/>
      <c r="J39" s="74"/>
      <c r="K39" s="74"/>
      <c r="L39" s="74"/>
      <c r="M39" s="74"/>
      <c r="N39" s="106">
        <f t="shared" si="0"/>
        <v>31.5</v>
      </c>
      <c r="O39" s="237">
        <f t="shared" si="2"/>
        <v>31.5</v>
      </c>
    </row>
    <row r="40" spans="1:15" ht="15">
      <c r="A40" s="14">
        <v>33</v>
      </c>
      <c r="B40" s="51" t="s">
        <v>826</v>
      </c>
      <c r="C40" s="51" t="s">
        <v>827</v>
      </c>
      <c r="D40" s="64"/>
      <c r="E40" s="111"/>
      <c r="F40" s="64"/>
      <c r="G40" s="64"/>
      <c r="H40" s="64"/>
      <c r="I40" s="64"/>
      <c r="J40" s="64"/>
      <c r="K40" s="107">
        <v>31.5</v>
      </c>
      <c r="L40" s="74"/>
      <c r="M40" s="74"/>
      <c r="N40" s="106">
        <f aca="true" t="shared" si="3" ref="N40:N71">SUM(D40:M40)</f>
        <v>31.5</v>
      </c>
      <c r="O40" s="237">
        <f t="shared" si="2"/>
        <v>31.5</v>
      </c>
    </row>
    <row r="41" spans="1:15" ht="15">
      <c r="A41" s="4">
        <v>34</v>
      </c>
      <c r="B41" s="6" t="s">
        <v>229</v>
      </c>
      <c r="C41" s="6" t="s">
        <v>230</v>
      </c>
      <c r="D41" s="35">
        <v>15.75</v>
      </c>
      <c r="E41" s="61">
        <v>15.75</v>
      </c>
      <c r="F41" s="74"/>
      <c r="G41" s="74"/>
      <c r="H41" s="74"/>
      <c r="I41" s="74"/>
      <c r="J41" s="74"/>
      <c r="K41" s="74"/>
      <c r="L41" s="74"/>
      <c r="M41" s="74"/>
      <c r="N41" s="106">
        <f t="shared" si="3"/>
        <v>31.5</v>
      </c>
      <c r="O41" s="237">
        <f t="shared" si="2"/>
        <v>31.5</v>
      </c>
    </row>
    <row r="42" spans="1:15" ht="15">
      <c r="A42" s="14">
        <v>35</v>
      </c>
      <c r="B42" s="51" t="s">
        <v>731</v>
      </c>
      <c r="C42" s="51" t="s">
        <v>730</v>
      </c>
      <c r="D42" s="73"/>
      <c r="E42" s="99"/>
      <c r="F42" s="73"/>
      <c r="G42" s="73"/>
      <c r="H42" s="73"/>
      <c r="I42" s="12">
        <v>31.5</v>
      </c>
      <c r="J42" s="73"/>
      <c r="K42" s="73"/>
      <c r="L42" s="73"/>
      <c r="M42" s="73"/>
      <c r="N42" s="106">
        <f t="shared" si="3"/>
        <v>31.5</v>
      </c>
      <c r="O42" s="238">
        <f t="shared" si="2"/>
        <v>31.5</v>
      </c>
    </row>
    <row r="43" spans="1:15" ht="15">
      <c r="A43" s="4">
        <v>36</v>
      </c>
      <c r="B43" s="51" t="s">
        <v>406</v>
      </c>
      <c r="C43" s="51" t="s">
        <v>568</v>
      </c>
      <c r="D43" s="64"/>
      <c r="E43" s="83"/>
      <c r="F43" s="64"/>
      <c r="G43" s="61">
        <v>31.5</v>
      </c>
      <c r="H43" s="64"/>
      <c r="I43" s="64"/>
      <c r="J43" s="64"/>
      <c r="K43" s="64"/>
      <c r="L43" s="64"/>
      <c r="M43" s="64"/>
      <c r="N43" s="106">
        <f t="shared" si="3"/>
        <v>31.5</v>
      </c>
      <c r="O43" s="238">
        <f t="shared" si="2"/>
        <v>31.5</v>
      </c>
    </row>
    <row r="44" spans="1:15" ht="15">
      <c r="A44" s="15">
        <v>37</v>
      </c>
      <c r="B44" s="51" t="s">
        <v>837</v>
      </c>
      <c r="C44" s="51" t="s">
        <v>838</v>
      </c>
      <c r="D44" s="64"/>
      <c r="E44" s="83"/>
      <c r="F44" s="64"/>
      <c r="G44" s="64"/>
      <c r="H44" s="64"/>
      <c r="I44" s="64"/>
      <c r="J44" s="64"/>
      <c r="K44" s="107">
        <v>31.5</v>
      </c>
      <c r="L44" s="74"/>
      <c r="M44" s="74"/>
      <c r="N44" s="106">
        <f t="shared" si="3"/>
        <v>31.5</v>
      </c>
      <c r="O44" s="238">
        <f t="shared" si="2"/>
        <v>31.5</v>
      </c>
    </row>
    <row r="45" spans="1:15" ht="15">
      <c r="A45" s="15">
        <v>38</v>
      </c>
      <c r="B45" s="195" t="s">
        <v>670</v>
      </c>
      <c r="C45" s="195" t="s">
        <v>671</v>
      </c>
      <c r="D45" s="64"/>
      <c r="E45" s="83"/>
      <c r="F45" s="64"/>
      <c r="G45" s="64"/>
      <c r="H45" s="61">
        <v>18</v>
      </c>
      <c r="I45" s="74"/>
      <c r="J45" s="74"/>
      <c r="K45" s="61">
        <v>8.75</v>
      </c>
      <c r="L45" s="74"/>
      <c r="M45" s="74"/>
      <c r="N45" s="106">
        <f t="shared" si="3"/>
        <v>26.75</v>
      </c>
      <c r="O45" s="238">
        <f t="shared" si="2"/>
        <v>26.75</v>
      </c>
    </row>
    <row r="46" spans="1:15" ht="15">
      <c r="A46" s="15">
        <v>39</v>
      </c>
      <c r="B46" s="6" t="s">
        <v>259</v>
      </c>
      <c r="C46" s="6" t="s">
        <v>260</v>
      </c>
      <c r="D46" s="34">
        <v>8.75</v>
      </c>
      <c r="E46" s="148">
        <v>15.75</v>
      </c>
      <c r="F46" s="74"/>
      <c r="G46" s="74"/>
      <c r="H46" s="74"/>
      <c r="I46" s="74"/>
      <c r="J46" s="74"/>
      <c r="K46" s="74"/>
      <c r="L46" s="74"/>
      <c r="M46" s="74"/>
      <c r="N46" s="106">
        <f t="shared" si="3"/>
        <v>24.5</v>
      </c>
      <c r="O46" s="238">
        <f t="shared" si="2"/>
        <v>24.5</v>
      </c>
    </row>
    <row r="47" spans="1:15" ht="15">
      <c r="A47" s="15">
        <v>40</v>
      </c>
      <c r="B47" s="51" t="s">
        <v>225</v>
      </c>
      <c r="C47" s="51" t="s">
        <v>226</v>
      </c>
      <c r="D47" s="64"/>
      <c r="E47" s="83"/>
      <c r="F47" s="64"/>
      <c r="G47" s="64"/>
      <c r="H47" s="61">
        <v>18</v>
      </c>
      <c r="I47" s="74"/>
      <c r="J47" s="74"/>
      <c r="K47" s="74"/>
      <c r="L47" s="74"/>
      <c r="M47" s="74"/>
      <c r="N47" s="106">
        <f t="shared" si="3"/>
        <v>18</v>
      </c>
      <c r="O47" s="238">
        <f t="shared" si="2"/>
        <v>18</v>
      </c>
    </row>
    <row r="48" spans="1:15" ht="15">
      <c r="A48" s="15">
        <v>41</v>
      </c>
      <c r="B48" s="51" t="s">
        <v>21</v>
      </c>
      <c r="C48" s="51" t="s">
        <v>22</v>
      </c>
      <c r="D48" s="64"/>
      <c r="E48" s="83"/>
      <c r="F48" s="64"/>
      <c r="G48" s="64"/>
      <c r="H48" s="61">
        <v>18</v>
      </c>
      <c r="I48" s="74"/>
      <c r="J48" s="74"/>
      <c r="K48" s="74"/>
      <c r="L48" s="74"/>
      <c r="M48" s="74"/>
      <c r="N48" s="106">
        <f t="shared" si="3"/>
        <v>18</v>
      </c>
      <c r="O48" s="238">
        <f t="shared" si="2"/>
        <v>18</v>
      </c>
    </row>
    <row r="49" spans="1:15" ht="15">
      <c r="A49" s="15">
        <v>42</v>
      </c>
      <c r="B49" s="6" t="s">
        <v>196</v>
      </c>
      <c r="C49" s="6" t="s">
        <v>44</v>
      </c>
      <c r="D49" s="35">
        <v>8.75</v>
      </c>
      <c r="E49" s="74"/>
      <c r="F49" s="74"/>
      <c r="G49" s="74"/>
      <c r="H49" s="74"/>
      <c r="I49" s="61">
        <v>8.75</v>
      </c>
      <c r="J49" s="74"/>
      <c r="K49" s="74"/>
      <c r="L49" s="74"/>
      <c r="M49" s="74"/>
      <c r="N49" s="106">
        <f t="shared" si="3"/>
        <v>17.5</v>
      </c>
      <c r="O49" s="238">
        <f t="shared" si="2"/>
        <v>17.5</v>
      </c>
    </row>
    <row r="50" spans="1:15" ht="15">
      <c r="A50" s="15">
        <v>43</v>
      </c>
      <c r="B50" s="51" t="s">
        <v>815</v>
      </c>
      <c r="C50" s="51" t="s">
        <v>888</v>
      </c>
      <c r="D50" s="64"/>
      <c r="E50" s="83"/>
      <c r="F50" s="64"/>
      <c r="G50" s="64"/>
      <c r="H50" s="64"/>
      <c r="I50" s="64"/>
      <c r="J50" s="64"/>
      <c r="K50" s="64"/>
      <c r="L50" s="107">
        <v>15.75</v>
      </c>
      <c r="M50" s="74"/>
      <c r="N50" s="106">
        <f t="shared" si="3"/>
        <v>15.75</v>
      </c>
      <c r="O50" s="238">
        <f t="shared" si="2"/>
        <v>15.75</v>
      </c>
    </row>
    <row r="51" spans="1:15" ht="15">
      <c r="A51" s="15">
        <v>44</v>
      </c>
      <c r="B51" s="51" t="s">
        <v>10</v>
      </c>
      <c r="C51" s="51" t="s">
        <v>19</v>
      </c>
      <c r="D51" s="64"/>
      <c r="E51" s="83"/>
      <c r="F51" s="107">
        <v>15.75</v>
      </c>
      <c r="G51" s="74"/>
      <c r="H51" s="74"/>
      <c r="I51" s="74"/>
      <c r="J51" s="74"/>
      <c r="K51" s="74"/>
      <c r="L51" s="74"/>
      <c r="M51" s="74"/>
      <c r="N51" s="106">
        <f t="shared" si="3"/>
        <v>15.75</v>
      </c>
      <c r="O51" s="238">
        <f t="shared" si="2"/>
        <v>15.75</v>
      </c>
    </row>
    <row r="52" spans="1:15" ht="15">
      <c r="A52" s="158">
        <v>45</v>
      </c>
      <c r="B52" s="51" t="s">
        <v>839</v>
      </c>
      <c r="C52" s="51" t="s">
        <v>840</v>
      </c>
      <c r="D52" s="64"/>
      <c r="E52" s="83"/>
      <c r="F52" s="64"/>
      <c r="G52" s="64"/>
      <c r="H52" s="64"/>
      <c r="I52" s="64"/>
      <c r="J52" s="64"/>
      <c r="K52" s="107">
        <v>15.75</v>
      </c>
      <c r="L52" s="74"/>
      <c r="M52" s="74"/>
      <c r="N52" s="106">
        <f t="shared" si="3"/>
        <v>15.75</v>
      </c>
      <c r="O52" s="238">
        <f t="shared" si="2"/>
        <v>15.75</v>
      </c>
    </row>
    <row r="53" spans="1:15" ht="15">
      <c r="A53" s="15">
        <v>46</v>
      </c>
      <c r="B53" s="6" t="s">
        <v>163</v>
      </c>
      <c r="C53" s="6" t="s">
        <v>164</v>
      </c>
      <c r="D53" s="34">
        <v>15.75</v>
      </c>
      <c r="E53" s="74"/>
      <c r="F53" s="74"/>
      <c r="G53" s="74"/>
      <c r="H53" s="74"/>
      <c r="I53" s="74"/>
      <c r="J53" s="74"/>
      <c r="K53" s="74"/>
      <c r="L53" s="74"/>
      <c r="M53" s="74"/>
      <c r="N53" s="106">
        <f t="shared" si="3"/>
        <v>15.75</v>
      </c>
      <c r="O53" s="238">
        <f t="shared" si="2"/>
        <v>15.75</v>
      </c>
    </row>
    <row r="54" spans="1:15" ht="15">
      <c r="A54" s="158">
        <v>47</v>
      </c>
      <c r="B54" s="51" t="s">
        <v>536</v>
      </c>
      <c r="C54" s="51" t="s">
        <v>559</v>
      </c>
      <c r="D54" s="64"/>
      <c r="E54" s="83"/>
      <c r="F54" s="107">
        <v>15.75</v>
      </c>
      <c r="G54" s="74"/>
      <c r="H54" s="74"/>
      <c r="I54" s="74"/>
      <c r="J54" s="74"/>
      <c r="K54" s="74"/>
      <c r="L54" s="74"/>
      <c r="M54" s="74"/>
      <c r="N54" s="106">
        <f t="shared" si="3"/>
        <v>15.75</v>
      </c>
      <c r="O54" s="238">
        <f t="shared" si="2"/>
        <v>15.75</v>
      </c>
    </row>
    <row r="55" spans="1:15" ht="15">
      <c r="A55" s="15">
        <v>48</v>
      </c>
      <c r="B55" s="6" t="s">
        <v>261</v>
      </c>
      <c r="C55" s="6" t="s">
        <v>262</v>
      </c>
      <c r="D55" s="34">
        <v>15.75</v>
      </c>
      <c r="E55" s="148">
        <v>0</v>
      </c>
      <c r="F55" s="74"/>
      <c r="G55" s="74"/>
      <c r="H55" s="74"/>
      <c r="I55" s="74"/>
      <c r="J55" s="74"/>
      <c r="K55" s="74"/>
      <c r="L55" s="74"/>
      <c r="M55" s="74"/>
      <c r="N55" s="106">
        <f t="shared" si="3"/>
        <v>15.75</v>
      </c>
      <c r="O55" s="238">
        <f t="shared" si="2"/>
        <v>15.75</v>
      </c>
    </row>
    <row r="56" spans="1:15" ht="15">
      <c r="A56" s="158">
        <v>49</v>
      </c>
      <c r="B56" s="6" t="s">
        <v>258</v>
      </c>
      <c r="C56" s="6" t="s">
        <v>44</v>
      </c>
      <c r="D56" s="34">
        <v>8.75</v>
      </c>
      <c r="E56" s="68"/>
      <c r="F56" s="74"/>
      <c r="G56" s="74"/>
      <c r="H56" s="74"/>
      <c r="I56" s="74"/>
      <c r="J56" s="74"/>
      <c r="K56" s="74"/>
      <c r="L56" s="74"/>
      <c r="M56" s="74"/>
      <c r="N56" s="106">
        <f t="shared" si="3"/>
        <v>8.75</v>
      </c>
      <c r="O56" s="238">
        <f t="shared" si="2"/>
        <v>8.75</v>
      </c>
    </row>
    <row r="57" spans="1:15" ht="15">
      <c r="A57" s="15">
        <v>50</v>
      </c>
      <c r="B57" s="12" t="s">
        <v>437</v>
      </c>
      <c r="C57" s="12" t="s">
        <v>438</v>
      </c>
      <c r="D57" s="73"/>
      <c r="E57" s="60">
        <v>8.75</v>
      </c>
      <c r="F57" s="74"/>
      <c r="G57" s="74"/>
      <c r="H57" s="74"/>
      <c r="I57" s="74"/>
      <c r="J57" s="74"/>
      <c r="K57" s="74"/>
      <c r="L57" s="74"/>
      <c r="M57" s="74"/>
      <c r="N57" s="106">
        <f t="shared" si="3"/>
        <v>8.75</v>
      </c>
      <c r="O57" s="238">
        <f t="shared" si="2"/>
        <v>8.75</v>
      </c>
    </row>
    <row r="58" spans="1:15" ht="15">
      <c r="A58" s="15">
        <v>51</v>
      </c>
      <c r="B58" s="6" t="s">
        <v>75</v>
      </c>
      <c r="C58" s="6" t="s">
        <v>20</v>
      </c>
      <c r="D58" s="36">
        <v>8.75</v>
      </c>
      <c r="E58" s="74"/>
      <c r="F58" s="74"/>
      <c r="G58" s="74"/>
      <c r="H58" s="74"/>
      <c r="I58" s="74"/>
      <c r="J58" s="74"/>
      <c r="K58" s="74"/>
      <c r="L58" s="74"/>
      <c r="M58" s="74"/>
      <c r="N58" s="106">
        <f t="shared" si="3"/>
        <v>8.75</v>
      </c>
      <c r="O58" s="238">
        <f t="shared" si="2"/>
        <v>8.75</v>
      </c>
    </row>
    <row r="59" spans="1:15" ht="15">
      <c r="A59" s="15">
        <v>52</v>
      </c>
      <c r="B59" s="51" t="s">
        <v>797</v>
      </c>
      <c r="C59" s="51" t="s">
        <v>798</v>
      </c>
      <c r="D59" s="64"/>
      <c r="E59" s="83"/>
      <c r="F59" s="64"/>
      <c r="G59" s="64"/>
      <c r="H59" s="64"/>
      <c r="I59" s="64"/>
      <c r="J59" s="107">
        <v>8.75</v>
      </c>
      <c r="K59" s="74"/>
      <c r="L59" s="74"/>
      <c r="M59" s="74"/>
      <c r="N59" s="106">
        <f t="shared" si="3"/>
        <v>8.75</v>
      </c>
      <c r="O59" s="238">
        <f t="shared" si="2"/>
        <v>8.75</v>
      </c>
    </row>
    <row r="60" spans="1:15" ht="15">
      <c r="A60" s="15">
        <v>53</v>
      </c>
      <c r="B60" s="51" t="s">
        <v>734</v>
      </c>
      <c r="C60" s="51" t="s">
        <v>735</v>
      </c>
      <c r="D60" s="73"/>
      <c r="E60" s="99"/>
      <c r="F60" s="73"/>
      <c r="G60" s="73"/>
      <c r="H60" s="73"/>
      <c r="I60" s="12">
        <v>8.75</v>
      </c>
      <c r="J60" s="73"/>
      <c r="K60" s="73"/>
      <c r="L60" s="73"/>
      <c r="M60" s="73"/>
      <c r="N60" s="106">
        <f t="shared" si="3"/>
        <v>8.75</v>
      </c>
      <c r="O60" s="238">
        <f t="shared" si="2"/>
        <v>8.75</v>
      </c>
    </row>
    <row r="61" spans="1:15" ht="15">
      <c r="A61" s="15">
        <v>54</v>
      </c>
      <c r="B61" s="12" t="s">
        <v>434</v>
      </c>
      <c r="C61" s="12" t="s">
        <v>435</v>
      </c>
      <c r="D61" s="73"/>
      <c r="E61" s="60">
        <v>0</v>
      </c>
      <c r="F61" s="74"/>
      <c r="G61" s="74"/>
      <c r="H61" s="74"/>
      <c r="I61" s="74"/>
      <c r="J61" s="74"/>
      <c r="K61" s="74"/>
      <c r="L61" s="74"/>
      <c r="M61" s="74"/>
      <c r="N61" s="106">
        <f t="shared" si="3"/>
        <v>0</v>
      </c>
      <c r="O61" s="238">
        <f t="shared" si="2"/>
        <v>0</v>
      </c>
    </row>
    <row r="62" spans="1:15" ht="15">
      <c r="A62" s="15">
        <v>55</v>
      </c>
      <c r="B62" s="12" t="s">
        <v>385</v>
      </c>
      <c r="C62" s="12" t="s">
        <v>436</v>
      </c>
      <c r="D62" s="73"/>
      <c r="E62" s="60">
        <v>0</v>
      </c>
      <c r="F62" s="74"/>
      <c r="G62" s="74"/>
      <c r="H62" s="74"/>
      <c r="I62" s="74"/>
      <c r="J62" s="74"/>
      <c r="K62" s="74"/>
      <c r="L62" s="74"/>
      <c r="M62" s="74"/>
      <c r="N62" s="106">
        <f t="shared" si="3"/>
        <v>0</v>
      </c>
      <c r="O62" s="238">
        <f t="shared" si="2"/>
        <v>0</v>
      </c>
    </row>
  </sheetData>
  <sheetProtection/>
  <conditionalFormatting sqref="B8:B25">
    <cfRule type="expression" priority="1" dxfId="25">
      <formula>$B8="ZZZ"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3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1"/>
  <sheetViews>
    <sheetView zoomScalePageLayoutView="0" workbookViewId="0" topLeftCell="A1">
      <selection activeCell="Q10" sqref="Q10"/>
    </sheetView>
  </sheetViews>
  <sheetFormatPr defaultColWidth="11.421875" defaultRowHeight="15"/>
  <cols>
    <col min="1" max="1" width="3.8515625" style="0" customWidth="1"/>
    <col min="2" max="2" width="25.00390625" style="0" customWidth="1"/>
    <col min="3" max="3" width="13.8515625" style="0" customWidth="1"/>
    <col min="4" max="4" width="11.28125" style="0" customWidth="1"/>
    <col min="5" max="5" width="11.7109375" style="11" customWidth="1"/>
    <col min="6" max="6" width="10.7109375" style="0" customWidth="1"/>
    <col min="7" max="7" width="11.28125" style="0" customWidth="1"/>
    <col min="8" max="13" width="10.7109375" style="0" customWidth="1"/>
    <col min="14" max="14" width="9.28125" style="0" customWidth="1"/>
    <col min="15" max="15" width="10.7109375" style="0" customWidth="1"/>
  </cols>
  <sheetData>
    <row r="1" spans="1:12" ht="15">
      <c r="A1" s="1"/>
      <c r="B1" s="1"/>
      <c r="C1" s="1"/>
      <c r="D1" s="1"/>
      <c r="E1" s="10"/>
      <c r="F1" s="9"/>
      <c r="G1" s="41"/>
      <c r="H1" s="9"/>
      <c r="I1" s="9"/>
      <c r="J1" s="1"/>
      <c r="K1" s="1"/>
      <c r="L1" s="1"/>
    </row>
    <row r="2" spans="1:12" ht="15">
      <c r="A2" s="1"/>
      <c r="B2" s="1"/>
      <c r="C2" s="1"/>
      <c r="D2" s="1"/>
      <c r="E2" s="10"/>
      <c r="F2" s="9"/>
      <c r="G2" s="41"/>
      <c r="H2" s="9"/>
      <c r="I2" s="9"/>
      <c r="J2" s="1"/>
      <c r="K2" s="1"/>
      <c r="L2" s="1"/>
    </row>
    <row r="3" spans="1:12" ht="15">
      <c r="A3" s="1"/>
      <c r="B3" s="1"/>
      <c r="C3" s="1"/>
      <c r="D3" s="1"/>
      <c r="E3" s="10"/>
      <c r="F3" s="9"/>
      <c r="G3" s="41"/>
      <c r="H3" s="9"/>
      <c r="I3" s="9"/>
      <c r="J3" s="1"/>
      <c r="K3" s="1"/>
      <c r="L3" s="1"/>
    </row>
    <row r="4" spans="1:12" ht="21.75">
      <c r="A4" s="1"/>
      <c r="B4" s="1"/>
      <c r="C4" s="1"/>
      <c r="D4" s="1"/>
      <c r="E4" s="10"/>
      <c r="F4" s="9"/>
      <c r="G4" s="2" t="s">
        <v>198</v>
      </c>
      <c r="H4" s="9"/>
      <c r="I4" s="9"/>
      <c r="J4" s="1"/>
      <c r="K4" s="1"/>
      <c r="L4" s="1"/>
    </row>
    <row r="5" spans="1:12" ht="21.75">
      <c r="A5" s="1"/>
      <c r="B5" s="1"/>
      <c r="F5" s="2"/>
      <c r="G5" s="2" t="s">
        <v>168</v>
      </c>
      <c r="H5" s="2"/>
      <c r="I5" s="7"/>
      <c r="J5" s="5"/>
      <c r="K5" s="5"/>
      <c r="L5" s="5"/>
    </row>
    <row r="6" spans="1:12" ht="22.5" thickBot="1">
      <c r="A6" s="1"/>
      <c r="B6" s="1"/>
      <c r="E6" s="2"/>
      <c r="F6" s="3"/>
      <c r="H6" s="3"/>
      <c r="I6" s="2"/>
      <c r="J6" s="2"/>
      <c r="K6" s="2"/>
      <c r="L6" s="2"/>
    </row>
    <row r="7" spans="1:15" s="24" customFormat="1" ht="15" thickBot="1">
      <c r="A7" s="21" t="s">
        <v>0</v>
      </c>
      <c r="B7" s="22" t="s">
        <v>1</v>
      </c>
      <c r="C7" s="22" t="s">
        <v>2</v>
      </c>
      <c r="D7" s="22" t="s">
        <v>3</v>
      </c>
      <c r="E7" s="22" t="s">
        <v>302</v>
      </c>
      <c r="F7" s="62" t="s">
        <v>508</v>
      </c>
      <c r="G7" s="22" t="s">
        <v>595</v>
      </c>
      <c r="H7" s="22" t="s">
        <v>624</v>
      </c>
      <c r="I7" s="156" t="s">
        <v>694</v>
      </c>
      <c r="J7" s="22" t="s">
        <v>769</v>
      </c>
      <c r="K7" s="23" t="s">
        <v>775</v>
      </c>
      <c r="L7" s="172" t="s">
        <v>776</v>
      </c>
      <c r="M7" s="22" t="s">
        <v>4</v>
      </c>
      <c r="N7" s="22" t="s">
        <v>5</v>
      </c>
      <c r="O7" s="190"/>
    </row>
    <row r="8" spans="1:15" s="19" customFormat="1" ht="14.25">
      <c r="A8" s="14">
        <v>1</v>
      </c>
      <c r="B8" s="203" t="s">
        <v>48</v>
      </c>
      <c r="C8" s="203" t="s">
        <v>459</v>
      </c>
      <c r="D8" s="33">
        <v>31.5</v>
      </c>
      <c r="E8" s="42">
        <v>92.75</v>
      </c>
      <c r="F8" s="108">
        <v>31.5</v>
      </c>
      <c r="G8" s="109">
        <v>122.5</v>
      </c>
      <c r="H8" s="149"/>
      <c r="I8" s="108">
        <v>122.5</v>
      </c>
      <c r="J8" s="112">
        <v>122.5</v>
      </c>
      <c r="K8" s="112">
        <v>122.5</v>
      </c>
      <c r="L8" s="112">
        <v>92.75</v>
      </c>
      <c r="M8" s="112">
        <v>122.5</v>
      </c>
      <c r="N8" s="27">
        <f aca="true" t="shared" si="0" ref="N8:N39">SUM(D8:M8)</f>
        <v>861</v>
      </c>
      <c r="O8" s="219">
        <f ca="1">SUMPRODUCT(LARGE(D8:L8,ROW(INDIRECT("1:4"))))</f>
        <v>490</v>
      </c>
    </row>
    <row r="9" spans="1:15" s="19" customFormat="1" ht="14.25">
      <c r="A9" s="4">
        <v>2</v>
      </c>
      <c r="B9" s="204" t="s">
        <v>96</v>
      </c>
      <c r="C9" s="204" t="s">
        <v>97</v>
      </c>
      <c r="D9" s="34">
        <v>15.75</v>
      </c>
      <c r="E9" s="34">
        <v>61.25</v>
      </c>
      <c r="F9" s="74"/>
      <c r="G9" s="107">
        <v>92.75</v>
      </c>
      <c r="H9" s="103"/>
      <c r="I9" s="107">
        <v>15.75</v>
      </c>
      <c r="J9" s="114">
        <v>15.75</v>
      </c>
      <c r="K9" s="176"/>
      <c r="L9" s="114">
        <v>122.5</v>
      </c>
      <c r="M9" s="114">
        <v>92.75</v>
      </c>
      <c r="N9" s="27">
        <f t="shared" si="0"/>
        <v>416.5</v>
      </c>
      <c r="O9" s="219">
        <f ca="1">SUMPRODUCT(LARGE(D9:L9,ROW(INDIRECT("1:4"))))</f>
        <v>292.25</v>
      </c>
    </row>
    <row r="10" spans="1:15" s="19" customFormat="1" ht="14.25">
      <c r="A10" s="14">
        <v>3</v>
      </c>
      <c r="B10" s="204" t="s">
        <v>52</v>
      </c>
      <c r="C10" s="204" t="s">
        <v>53</v>
      </c>
      <c r="D10" s="35">
        <v>31.5</v>
      </c>
      <c r="E10" s="53">
        <v>15.75</v>
      </c>
      <c r="F10" s="107">
        <v>15.75</v>
      </c>
      <c r="G10" s="74"/>
      <c r="H10" s="103"/>
      <c r="I10" s="61">
        <v>92.75</v>
      </c>
      <c r="J10" s="113">
        <v>31.5</v>
      </c>
      <c r="K10" s="113">
        <v>92.75</v>
      </c>
      <c r="L10" s="176"/>
      <c r="M10" s="113">
        <v>61.25</v>
      </c>
      <c r="N10" s="27">
        <f t="shared" si="0"/>
        <v>341.25</v>
      </c>
      <c r="O10" s="219">
        <f ca="1">SUMPRODUCT(LARGE(D10:L10,ROW(INDIRECT("1:4"))))</f>
        <v>248.5</v>
      </c>
    </row>
    <row r="11" spans="1:15" s="19" customFormat="1" ht="14.25">
      <c r="A11" s="4">
        <v>4</v>
      </c>
      <c r="B11" s="204" t="s">
        <v>128</v>
      </c>
      <c r="C11" s="204" t="s">
        <v>129</v>
      </c>
      <c r="D11" s="34">
        <v>122.5</v>
      </c>
      <c r="E11" s="36">
        <v>122.5</v>
      </c>
      <c r="F11" s="61">
        <v>92.75</v>
      </c>
      <c r="G11" s="74"/>
      <c r="H11" s="103"/>
      <c r="I11" s="74"/>
      <c r="J11" s="176"/>
      <c r="K11" s="176"/>
      <c r="L11" s="176"/>
      <c r="M11" s="176"/>
      <c r="N11" s="27">
        <f t="shared" si="0"/>
        <v>337.75</v>
      </c>
      <c r="O11" s="219">
        <f>N11</f>
        <v>337.75</v>
      </c>
    </row>
    <row r="12" spans="1:15" s="19" customFormat="1" ht="14.25">
      <c r="A12" s="14">
        <v>5</v>
      </c>
      <c r="B12" s="204" t="s">
        <v>51</v>
      </c>
      <c r="C12" s="204" t="s">
        <v>27</v>
      </c>
      <c r="D12" s="34">
        <v>31.5</v>
      </c>
      <c r="E12" s="36">
        <v>8.75</v>
      </c>
      <c r="F12" s="61">
        <v>31.5</v>
      </c>
      <c r="G12" s="74"/>
      <c r="H12" s="115">
        <v>53</v>
      </c>
      <c r="I12" s="107">
        <v>15.75</v>
      </c>
      <c r="J12" s="114">
        <v>15.75</v>
      </c>
      <c r="K12" s="114">
        <v>8.75</v>
      </c>
      <c r="L12" s="114">
        <v>31.5</v>
      </c>
      <c r="M12" s="114">
        <v>31.5</v>
      </c>
      <c r="N12" s="27">
        <f t="shared" si="0"/>
        <v>228</v>
      </c>
      <c r="O12" s="219">
        <f ca="1">SUMPRODUCT(LARGE(D12:L12,ROW(INDIRECT("1:4"))))</f>
        <v>147.5</v>
      </c>
    </row>
    <row r="13" spans="1:15" s="19" customFormat="1" ht="15">
      <c r="A13" s="4">
        <v>6</v>
      </c>
      <c r="B13" s="204" t="s">
        <v>663</v>
      </c>
      <c r="C13" s="204" t="s">
        <v>8</v>
      </c>
      <c r="D13" s="64"/>
      <c r="E13" s="83"/>
      <c r="F13" s="64"/>
      <c r="G13" s="64"/>
      <c r="H13" s="115">
        <v>70</v>
      </c>
      <c r="I13" s="107">
        <v>61.25</v>
      </c>
      <c r="J13" s="176"/>
      <c r="K13" s="114">
        <v>61.25</v>
      </c>
      <c r="L13" s="176"/>
      <c r="M13" s="176"/>
      <c r="N13" s="27">
        <f t="shared" si="0"/>
        <v>192.5</v>
      </c>
      <c r="O13" s="219">
        <f>N13</f>
        <v>192.5</v>
      </c>
    </row>
    <row r="14" spans="1:15" s="19" customFormat="1" ht="14.25">
      <c r="A14" s="14">
        <v>7</v>
      </c>
      <c r="B14" s="204" t="s">
        <v>54</v>
      </c>
      <c r="C14" s="204" t="s">
        <v>14</v>
      </c>
      <c r="D14" s="36">
        <v>61.25</v>
      </c>
      <c r="E14" s="36">
        <v>15.75</v>
      </c>
      <c r="F14" s="61">
        <v>15.75</v>
      </c>
      <c r="G14" s="74"/>
      <c r="H14" s="103"/>
      <c r="I14" s="61">
        <v>15.75</v>
      </c>
      <c r="J14" s="113">
        <v>31.5</v>
      </c>
      <c r="K14" s="113">
        <v>15.75</v>
      </c>
      <c r="L14" s="176"/>
      <c r="M14" s="113">
        <v>31.5</v>
      </c>
      <c r="N14" s="27">
        <f t="shared" si="0"/>
        <v>187.25</v>
      </c>
      <c r="O14" s="219">
        <f ca="1">SUMPRODUCT(LARGE(D14:L14,ROW(INDIRECT("1:4"))))</f>
        <v>124.25</v>
      </c>
    </row>
    <row r="15" spans="1:15" s="19" customFormat="1" ht="14.25">
      <c r="A15" s="4">
        <v>8</v>
      </c>
      <c r="B15" s="204" t="s">
        <v>484</v>
      </c>
      <c r="C15" s="204" t="s">
        <v>77</v>
      </c>
      <c r="D15" s="77"/>
      <c r="E15" s="67"/>
      <c r="F15" s="107">
        <v>31.5</v>
      </c>
      <c r="G15" s="74"/>
      <c r="H15" s="103"/>
      <c r="I15" s="107">
        <v>15.75</v>
      </c>
      <c r="J15" s="107">
        <v>31.5</v>
      </c>
      <c r="K15" s="107">
        <v>31.5</v>
      </c>
      <c r="L15" s="107">
        <v>61.25</v>
      </c>
      <c r="M15" s="74"/>
      <c r="N15" s="27">
        <f t="shared" si="0"/>
        <v>171.5</v>
      </c>
      <c r="O15" s="219">
        <f ca="1">SUMPRODUCT(LARGE(D15:L15,ROW(INDIRECT("1:4"))))</f>
        <v>155.75</v>
      </c>
    </row>
    <row r="16" spans="1:15" s="19" customFormat="1" ht="15">
      <c r="A16" s="14">
        <v>9</v>
      </c>
      <c r="B16" s="204" t="s">
        <v>674</v>
      </c>
      <c r="C16" s="204" t="s">
        <v>55</v>
      </c>
      <c r="D16" s="64"/>
      <c r="E16" s="83"/>
      <c r="F16" s="64"/>
      <c r="G16" s="64"/>
      <c r="H16" s="115">
        <v>35</v>
      </c>
      <c r="I16" s="107">
        <v>31.5</v>
      </c>
      <c r="J16" s="114">
        <v>61.25</v>
      </c>
      <c r="K16" s="176"/>
      <c r="L16" s="176"/>
      <c r="M16" s="114">
        <v>31.5</v>
      </c>
      <c r="N16" s="27">
        <f t="shared" si="0"/>
        <v>159.25</v>
      </c>
      <c r="O16" s="219">
        <f>N16</f>
        <v>159.25</v>
      </c>
    </row>
    <row r="17" spans="1:15" s="19" customFormat="1" ht="14.25">
      <c r="A17" s="4">
        <v>10</v>
      </c>
      <c r="B17" s="204" t="s">
        <v>116</v>
      </c>
      <c r="C17" s="204" t="s">
        <v>119</v>
      </c>
      <c r="D17" s="34">
        <v>31.5</v>
      </c>
      <c r="E17" s="70"/>
      <c r="F17" s="61">
        <v>61.25</v>
      </c>
      <c r="G17" s="74"/>
      <c r="H17" s="103"/>
      <c r="I17" s="61">
        <v>31.5</v>
      </c>
      <c r="J17" s="113">
        <v>31.5</v>
      </c>
      <c r="K17" s="176"/>
      <c r="L17" s="176"/>
      <c r="M17" s="176"/>
      <c r="N17" s="27">
        <f t="shared" si="0"/>
        <v>155.75</v>
      </c>
      <c r="O17" s="219">
        <f ca="1">SUMPRODUCT(LARGE(D17:L17,ROW(INDIRECT("1:4"))))</f>
        <v>155.75</v>
      </c>
    </row>
    <row r="18" spans="1:15" s="19" customFormat="1" ht="14.25">
      <c r="A18" s="14">
        <v>11</v>
      </c>
      <c r="B18" s="204" t="s">
        <v>60</v>
      </c>
      <c r="C18" s="204" t="s">
        <v>61</v>
      </c>
      <c r="D18" s="36">
        <v>15.75</v>
      </c>
      <c r="E18" s="53">
        <v>15.75</v>
      </c>
      <c r="F18" s="107">
        <v>8.75</v>
      </c>
      <c r="G18" s="74"/>
      <c r="H18" s="103"/>
      <c r="I18" s="107">
        <v>8.75</v>
      </c>
      <c r="J18" s="114">
        <v>8.75</v>
      </c>
      <c r="K18" s="114">
        <v>15.75</v>
      </c>
      <c r="L18" s="114">
        <v>15.75</v>
      </c>
      <c r="M18" s="114">
        <v>61.25</v>
      </c>
      <c r="N18" s="27">
        <f t="shared" si="0"/>
        <v>150.5</v>
      </c>
      <c r="O18" s="219">
        <f ca="1">SUMPRODUCT(LARGE(D18:L18,ROW(INDIRECT("1:4"))))</f>
        <v>63</v>
      </c>
    </row>
    <row r="19" spans="1:15" s="19" customFormat="1" ht="14.25">
      <c r="A19" s="4">
        <v>12</v>
      </c>
      <c r="B19" s="204" t="s">
        <v>25</v>
      </c>
      <c r="C19" s="204" t="s">
        <v>26</v>
      </c>
      <c r="D19" s="35">
        <v>15.75</v>
      </c>
      <c r="E19" s="71"/>
      <c r="F19" s="107">
        <v>15.75</v>
      </c>
      <c r="G19" s="74"/>
      <c r="H19" s="103"/>
      <c r="I19" s="107">
        <v>61.25</v>
      </c>
      <c r="J19" s="113">
        <v>8.75</v>
      </c>
      <c r="K19" s="113">
        <v>31.5</v>
      </c>
      <c r="L19" s="176"/>
      <c r="M19" s="176"/>
      <c r="N19" s="27">
        <f t="shared" si="0"/>
        <v>133</v>
      </c>
      <c r="O19" s="219">
        <f ca="1">SUMPRODUCT(LARGE(D19:L19,ROW(INDIRECT("1:4"))))</f>
        <v>124.25</v>
      </c>
    </row>
    <row r="20" spans="1:15" s="19" customFormat="1" ht="14.25">
      <c r="A20" s="14">
        <v>13</v>
      </c>
      <c r="B20" s="204" t="s">
        <v>49</v>
      </c>
      <c r="C20" s="204" t="s">
        <v>50</v>
      </c>
      <c r="D20" s="36">
        <v>15.75</v>
      </c>
      <c r="E20" s="70"/>
      <c r="F20" s="61">
        <v>31.5</v>
      </c>
      <c r="G20" s="74"/>
      <c r="H20" s="103"/>
      <c r="I20" s="107">
        <v>31.5</v>
      </c>
      <c r="J20" s="74"/>
      <c r="K20" s="176"/>
      <c r="L20" s="114">
        <v>15.75</v>
      </c>
      <c r="M20" s="114">
        <v>31.5</v>
      </c>
      <c r="N20" s="27">
        <f t="shared" si="0"/>
        <v>126</v>
      </c>
      <c r="O20" s="219">
        <f aca="true" t="shared" si="1" ref="O20:O51">N20</f>
        <v>126</v>
      </c>
    </row>
    <row r="21" spans="1:15" s="19" customFormat="1" ht="14.25">
      <c r="A21" s="4">
        <v>14</v>
      </c>
      <c r="B21" s="55" t="s">
        <v>100</v>
      </c>
      <c r="C21" s="55" t="s">
        <v>28</v>
      </c>
      <c r="D21" s="35">
        <v>92.75</v>
      </c>
      <c r="E21" s="34">
        <v>31.5</v>
      </c>
      <c r="F21" s="74"/>
      <c r="G21" s="74"/>
      <c r="H21" s="150"/>
      <c r="I21" s="74"/>
      <c r="J21" s="74"/>
      <c r="K21" s="176"/>
      <c r="L21" s="176"/>
      <c r="M21" s="176"/>
      <c r="N21" s="27">
        <f t="shared" si="0"/>
        <v>124.25</v>
      </c>
      <c r="O21" s="219">
        <f t="shared" si="1"/>
        <v>124.25</v>
      </c>
    </row>
    <row r="22" spans="1:15" s="19" customFormat="1" ht="15">
      <c r="A22" s="14">
        <v>15</v>
      </c>
      <c r="B22" s="56" t="s">
        <v>738</v>
      </c>
      <c r="C22" s="56" t="s">
        <v>739</v>
      </c>
      <c r="D22" s="64"/>
      <c r="E22" s="83"/>
      <c r="F22" s="64"/>
      <c r="G22" s="64"/>
      <c r="H22" s="146"/>
      <c r="I22" s="107">
        <v>31.5</v>
      </c>
      <c r="J22" s="107">
        <v>92.75</v>
      </c>
      <c r="K22" s="176"/>
      <c r="L22" s="176"/>
      <c r="M22" s="176"/>
      <c r="N22" s="27">
        <f t="shared" si="0"/>
        <v>124.25</v>
      </c>
      <c r="O22" s="219">
        <f t="shared" si="1"/>
        <v>124.25</v>
      </c>
    </row>
    <row r="23" spans="1:15" s="19" customFormat="1" ht="14.25">
      <c r="A23" s="4">
        <v>16</v>
      </c>
      <c r="B23" s="56" t="s">
        <v>560</v>
      </c>
      <c r="C23" s="56" t="s">
        <v>401</v>
      </c>
      <c r="D23" s="77"/>
      <c r="E23" s="67"/>
      <c r="F23" s="107">
        <v>122.5</v>
      </c>
      <c r="G23" s="74"/>
      <c r="H23" s="150"/>
      <c r="I23" s="74"/>
      <c r="J23" s="74"/>
      <c r="K23" s="176"/>
      <c r="L23" s="176"/>
      <c r="M23" s="176"/>
      <c r="N23" s="27">
        <f t="shared" si="0"/>
        <v>122.5</v>
      </c>
      <c r="O23" s="219">
        <f t="shared" si="1"/>
        <v>122.5</v>
      </c>
    </row>
    <row r="24" spans="1:15" s="19" customFormat="1" ht="15">
      <c r="A24" s="14">
        <v>17</v>
      </c>
      <c r="B24" s="56" t="s">
        <v>740</v>
      </c>
      <c r="C24" s="56" t="s">
        <v>741</v>
      </c>
      <c r="D24" s="64"/>
      <c r="E24" s="83"/>
      <c r="F24" s="64"/>
      <c r="G24" s="64"/>
      <c r="H24" s="146"/>
      <c r="I24" s="107">
        <v>15.75</v>
      </c>
      <c r="J24" s="107">
        <v>15.75</v>
      </c>
      <c r="K24" s="114">
        <v>61.25</v>
      </c>
      <c r="L24" s="114">
        <v>15.75</v>
      </c>
      <c r="M24" s="176"/>
      <c r="N24" s="27">
        <f t="shared" si="0"/>
        <v>108.5</v>
      </c>
      <c r="O24" s="219">
        <f t="shared" si="1"/>
        <v>108.5</v>
      </c>
    </row>
    <row r="25" spans="1:15" s="19" customFormat="1" ht="14.25">
      <c r="A25" s="4">
        <v>18</v>
      </c>
      <c r="B25" s="204" t="s">
        <v>402</v>
      </c>
      <c r="C25" s="204" t="s">
        <v>11</v>
      </c>
      <c r="D25" s="71"/>
      <c r="E25" s="53">
        <v>31.5</v>
      </c>
      <c r="F25" s="107">
        <v>15.75</v>
      </c>
      <c r="G25" s="107">
        <v>61.25</v>
      </c>
      <c r="H25" s="103"/>
      <c r="I25" s="74"/>
      <c r="J25" s="74"/>
      <c r="K25" s="176"/>
      <c r="L25" s="176"/>
      <c r="M25" s="176"/>
      <c r="N25" s="27">
        <f t="shared" si="0"/>
        <v>108.5</v>
      </c>
      <c r="O25" s="219">
        <f t="shared" si="1"/>
        <v>108.5</v>
      </c>
    </row>
    <row r="26" spans="1:15" s="19" customFormat="1" ht="14.25">
      <c r="A26" s="14">
        <v>19</v>
      </c>
      <c r="B26" s="55" t="s">
        <v>79</v>
      </c>
      <c r="C26" s="55" t="s">
        <v>31</v>
      </c>
      <c r="D26" s="34">
        <v>61.25</v>
      </c>
      <c r="E26" s="34">
        <v>31.5</v>
      </c>
      <c r="F26" s="74"/>
      <c r="G26" s="74"/>
      <c r="H26" s="103"/>
      <c r="I26" s="74"/>
      <c r="J26" s="74"/>
      <c r="K26" s="176"/>
      <c r="L26" s="176"/>
      <c r="M26" s="176"/>
      <c r="N26" s="27">
        <f t="shared" si="0"/>
        <v>92.75</v>
      </c>
      <c r="O26" s="219">
        <f t="shared" si="1"/>
        <v>92.75</v>
      </c>
    </row>
    <row r="27" spans="1:15" s="19" customFormat="1" ht="14.25">
      <c r="A27" s="4">
        <v>20</v>
      </c>
      <c r="B27" s="56" t="s">
        <v>449</v>
      </c>
      <c r="C27" s="56" t="s">
        <v>450</v>
      </c>
      <c r="D27" s="71"/>
      <c r="E27" s="53">
        <v>8.75</v>
      </c>
      <c r="F27" s="74"/>
      <c r="G27" s="74"/>
      <c r="H27" s="103"/>
      <c r="I27" s="74"/>
      <c r="J27" s="107">
        <v>15.75</v>
      </c>
      <c r="K27" s="114">
        <v>15.75</v>
      </c>
      <c r="L27" s="114">
        <v>31.5</v>
      </c>
      <c r="M27" s="176"/>
      <c r="N27" s="27">
        <f t="shared" si="0"/>
        <v>71.75</v>
      </c>
      <c r="O27" s="219">
        <f t="shared" si="1"/>
        <v>71.75</v>
      </c>
    </row>
    <row r="28" spans="1:15" s="19" customFormat="1" ht="15">
      <c r="A28" s="14">
        <v>21</v>
      </c>
      <c r="B28" s="56" t="s">
        <v>799</v>
      </c>
      <c r="C28" s="56" t="s">
        <v>800</v>
      </c>
      <c r="D28" s="64"/>
      <c r="E28" s="83"/>
      <c r="F28" s="64"/>
      <c r="G28" s="64"/>
      <c r="H28" s="218"/>
      <c r="I28" s="64"/>
      <c r="J28" s="107">
        <v>61.25</v>
      </c>
      <c r="K28" s="107">
        <v>8.75</v>
      </c>
      <c r="L28" s="74"/>
      <c r="M28" s="74"/>
      <c r="N28" s="27">
        <f t="shared" si="0"/>
        <v>70</v>
      </c>
      <c r="O28" s="219">
        <f t="shared" si="1"/>
        <v>70</v>
      </c>
    </row>
    <row r="29" spans="1:15" s="19" customFormat="1" ht="15">
      <c r="A29" s="4">
        <v>22</v>
      </c>
      <c r="B29" s="56" t="s">
        <v>610</v>
      </c>
      <c r="C29" s="56" t="s">
        <v>613</v>
      </c>
      <c r="D29" s="64"/>
      <c r="E29" s="83"/>
      <c r="F29" s="64"/>
      <c r="G29" s="107">
        <v>61.25</v>
      </c>
      <c r="H29" s="146"/>
      <c r="I29" s="64"/>
      <c r="J29" s="64"/>
      <c r="K29" s="173"/>
      <c r="L29" s="173"/>
      <c r="M29" s="173"/>
      <c r="N29" s="27">
        <f t="shared" si="0"/>
        <v>61.25</v>
      </c>
      <c r="O29" s="219">
        <f t="shared" si="1"/>
        <v>61.25</v>
      </c>
    </row>
    <row r="30" spans="1:15" ht="15">
      <c r="A30" s="14">
        <v>23</v>
      </c>
      <c r="B30" s="56" t="s">
        <v>561</v>
      </c>
      <c r="C30" s="56" t="s">
        <v>15</v>
      </c>
      <c r="D30" s="77"/>
      <c r="E30" s="67"/>
      <c r="F30" s="107">
        <v>61.25</v>
      </c>
      <c r="G30" s="74"/>
      <c r="H30" s="74"/>
      <c r="I30" s="74"/>
      <c r="J30" s="74"/>
      <c r="K30" s="74"/>
      <c r="L30" s="74"/>
      <c r="M30" s="74"/>
      <c r="N30" s="27">
        <f t="shared" si="0"/>
        <v>61.25</v>
      </c>
      <c r="O30" s="219">
        <f t="shared" si="1"/>
        <v>61.25</v>
      </c>
    </row>
    <row r="31" spans="1:15" ht="15">
      <c r="A31" s="4">
        <v>24</v>
      </c>
      <c r="B31" s="56" t="s">
        <v>439</v>
      </c>
      <c r="C31" s="56" t="s">
        <v>440</v>
      </c>
      <c r="D31" s="71"/>
      <c r="E31" s="53">
        <v>61.25</v>
      </c>
      <c r="F31" s="74"/>
      <c r="G31" s="74"/>
      <c r="H31" s="74"/>
      <c r="I31" s="74"/>
      <c r="J31" s="74"/>
      <c r="K31" s="74"/>
      <c r="L31" s="74"/>
      <c r="M31" s="74"/>
      <c r="N31" s="27">
        <f t="shared" si="0"/>
        <v>61.25</v>
      </c>
      <c r="O31" s="219">
        <f t="shared" si="1"/>
        <v>61.25</v>
      </c>
    </row>
    <row r="32" spans="1:15" ht="15">
      <c r="A32" s="14">
        <v>25</v>
      </c>
      <c r="B32" s="56" t="s">
        <v>23</v>
      </c>
      <c r="C32" s="56" t="s">
        <v>24</v>
      </c>
      <c r="D32" s="64"/>
      <c r="E32" s="83"/>
      <c r="F32" s="64"/>
      <c r="G32" s="64"/>
      <c r="H32" s="64"/>
      <c r="I32" s="64"/>
      <c r="J32" s="64"/>
      <c r="K32" s="64"/>
      <c r="L32" s="107">
        <v>61.25</v>
      </c>
      <c r="M32" s="74"/>
      <c r="N32" s="27">
        <f t="shared" si="0"/>
        <v>61.25</v>
      </c>
      <c r="O32" s="219">
        <f t="shared" si="1"/>
        <v>61.25</v>
      </c>
    </row>
    <row r="33" spans="1:15" ht="15">
      <c r="A33" s="4">
        <v>26</v>
      </c>
      <c r="B33" s="56" t="s">
        <v>792</v>
      </c>
      <c r="C33" s="56" t="s">
        <v>793</v>
      </c>
      <c r="D33" s="64"/>
      <c r="E33" s="83"/>
      <c r="F33" s="64"/>
      <c r="G33" s="64"/>
      <c r="H33" s="64"/>
      <c r="I33" s="64"/>
      <c r="J33" s="107">
        <v>8.75</v>
      </c>
      <c r="K33" s="107">
        <v>15.75</v>
      </c>
      <c r="L33" s="107">
        <v>31.5</v>
      </c>
      <c r="M33" s="74"/>
      <c r="N33" s="27">
        <f t="shared" si="0"/>
        <v>56</v>
      </c>
      <c r="O33" s="219">
        <f t="shared" si="1"/>
        <v>56</v>
      </c>
    </row>
    <row r="34" spans="1:15" ht="15">
      <c r="A34" s="14">
        <v>27</v>
      </c>
      <c r="B34" s="204" t="s">
        <v>614</v>
      </c>
      <c r="C34" s="204" t="s">
        <v>305</v>
      </c>
      <c r="D34" s="64"/>
      <c r="E34" s="83"/>
      <c r="F34" s="64"/>
      <c r="G34" s="107">
        <v>31.5</v>
      </c>
      <c r="H34" s="64"/>
      <c r="I34" s="61">
        <v>0</v>
      </c>
      <c r="J34" s="107">
        <v>0</v>
      </c>
      <c r="K34" s="107">
        <v>8.75</v>
      </c>
      <c r="L34" s="107">
        <v>8.75</v>
      </c>
      <c r="M34" s="74"/>
      <c r="N34" s="27">
        <f t="shared" si="0"/>
        <v>49</v>
      </c>
      <c r="O34" s="219">
        <f t="shared" si="1"/>
        <v>49</v>
      </c>
    </row>
    <row r="35" spans="1:15" ht="15">
      <c r="A35" s="4">
        <v>28</v>
      </c>
      <c r="B35" s="55" t="s">
        <v>62</v>
      </c>
      <c r="C35" s="55" t="s">
        <v>27</v>
      </c>
      <c r="D35" s="34">
        <v>8.75</v>
      </c>
      <c r="E35" s="71"/>
      <c r="F35" s="74"/>
      <c r="G35" s="74"/>
      <c r="H35" s="74"/>
      <c r="I35" s="107">
        <v>15.75</v>
      </c>
      <c r="J35" s="107">
        <v>8.75</v>
      </c>
      <c r="K35" s="107">
        <v>15.75</v>
      </c>
      <c r="L35" s="74"/>
      <c r="M35" s="74"/>
      <c r="N35" s="27">
        <f t="shared" si="0"/>
        <v>49</v>
      </c>
      <c r="O35" s="219">
        <f t="shared" si="1"/>
        <v>49</v>
      </c>
    </row>
    <row r="36" spans="1:15" ht="15">
      <c r="A36" s="14">
        <v>29</v>
      </c>
      <c r="B36" s="56" t="s">
        <v>443</v>
      </c>
      <c r="C36" s="56" t="s">
        <v>444</v>
      </c>
      <c r="D36" s="71"/>
      <c r="E36" s="53">
        <v>15.75</v>
      </c>
      <c r="F36" s="74"/>
      <c r="G36" s="74"/>
      <c r="H36" s="74"/>
      <c r="I36" s="74"/>
      <c r="J36" s="74"/>
      <c r="K36" s="74"/>
      <c r="L36" s="61">
        <v>31.5</v>
      </c>
      <c r="M36" s="74"/>
      <c r="N36" s="27">
        <f t="shared" si="0"/>
        <v>47.25</v>
      </c>
      <c r="O36" s="219">
        <f t="shared" si="1"/>
        <v>47.25</v>
      </c>
    </row>
    <row r="37" spans="1:15" ht="15">
      <c r="A37" s="4">
        <v>30</v>
      </c>
      <c r="B37" s="56" t="s">
        <v>802</v>
      </c>
      <c r="C37" s="56" t="s">
        <v>803</v>
      </c>
      <c r="D37" s="64"/>
      <c r="E37" s="83"/>
      <c r="F37" s="64"/>
      <c r="G37" s="64"/>
      <c r="H37" s="64"/>
      <c r="I37" s="64"/>
      <c r="J37" s="107">
        <v>15.75</v>
      </c>
      <c r="K37" s="107">
        <v>31.5</v>
      </c>
      <c r="L37" s="74"/>
      <c r="M37" s="74"/>
      <c r="N37" s="27">
        <f t="shared" si="0"/>
        <v>47.25</v>
      </c>
      <c r="O37" s="219">
        <f t="shared" si="1"/>
        <v>47.25</v>
      </c>
    </row>
    <row r="38" spans="1:15" ht="15">
      <c r="A38" s="14">
        <v>31</v>
      </c>
      <c r="B38" s="56" t="s">
        <v>746</v>
      </c>
      <c r="C38" s="56" t="s">
        <v>747</v>
      </c>
      <c r="D38" s="64"/>
      <c r="E38" s="83"/>
      <c r="F38" s="64"/>
      <c r="G38" s="64"/>
      <c r="H38" s="64"/>
      <c r="I38" s="107">
        <v>8.75</v>
      </c>
      <c r="J38" s="107">
        <v>15.75</v>
      </c>
      <c r="K38" s="107">
        <v>15.75</v>
      </c>
      <c r="L38" s="74"/>
      <c r="M38" s="74"/>
      <c r="N38" s="27">
        <f t="shared" si="0"/>
        <v>40.25</v>
      </c>
      <c r="O38" s="219">
        <f t="shared" si="1"/>
        <v>40.25</v>
      </c>
    </row>
    <row r="39" spans="1:15" ht="15">
      <c r="A39" s="4">
        <v>32</v>
      </c>
      <c r="B39" s="204" t="s">
        <v>565</v>
      </c>
      <c r="C39" s="204" t="s">
        <v>9</v>
      </c>
      <c r="D39" s="64"/>
      <c r="E39" s="83"/>
      <c r="F39" s="116">
        <v>0</v>
      </c>
      <c r="G39" s="74"/>
      <c r="H39" s="64"/>
      <c r="I39" s="107">
        <v>8.75</v>
      </c>
      <c r="J39" s="64"/>
      <c r="K39" s="107">
        <v>31.5</v>
      </c>
      <c r="L39" s="74"/>
      <c r="M39" s="74"/>
      <c r="N39" s="137">
        <f t="shared" si="0"/>
        <v>40.25</v>
      </c>
      <c r="O39" s="219">
        <f t="shared" si="1"/>
        <v>40.25</v>
      </c>
    </row>
    <row r="40" spans="1:15" ht="15">
      <c r="A40" s="14">
        <v>33</v>
      </c>
      <c r="B40" s="56" t="s">
        <v>675</v>
      </c>
      <c r="C40" s="56" t="s">
        <v>676</v>
      </c>
      <c r="D40" s="64"/>
      <c r="E40" s="83"/>
      <c r="F40" s="64"/>
      <c r="G40" s="64"/>
      <c r="H40" s="107">
        <v>35</v>
      </c>
      <c r="I40" s="64"/>
      <c r="J40" s="64"/>
      <c r="K40" s="64"/>
      <c r="L40" s="64"/>
      <c r="M40" s="64"/>
      <c r="N40" s="27">
        <f aca="true" t="shared" si="2" ref="N40:N71">SUM(D40:M40)</f>
        <v>35</v>
      </c>
      <c r="O40" s="219">
        <f t="shared" si="1"/>
        <v>35</v>
      </c>
    </row>
    <row r="41" spans="1:15" ht="15">
      <c r="A41" s="4">
        <v>34</v>
      </c>
      <c r="B41" s="204" t="s">
        <v>677</v>
      </c>
      <c r="C41" s="204" t="s">
        <v>14</v>
      </c>
      <c r="D41" s="64"/>
      <c r="E41" s="83"/>
      <c r="F41" s="64"/>
      <c r="G41" s="64"/>
      <c r="H41" s="107">
        <v>18</v>
      </c>
      <c r="I41" s="61">
        <v>15.75</v>
      </c>
      <c r="J41" s="107">
        <v>0</v>
      </c>
      <c r="K41" s="74"/>
      <c r="L41" s="74"/>
      <c r="M41" s="74"/>
      <c r="N41" s="27">
        <f t="shared" si="2"/>
        <v>33.75</v>
      </c>
      <c r="O41" s="219">
        <f t="shared" si="1"/>
        <v>33.75</v>
      </c>
    </row>
    <row r="42" spans="1:15" ht="15">
      <c r="A42" s="14">
        <v>35</v>
      </c>
      <c r="B42" s="55" t="s">
        <v>120</v>
      </c>
      <c r="C42" s="55" t="s">
        <v>460</v>
      </c>
      <c r="D42" s="34">
        <v>8.75</v>
      </c>
      <c r="E42" s="36">
        <v>0</v>
      </c>
      <c r="F42" s="74"/>
      <c r="G42" s="74"/>
      <c r="H42" s="74"/>
      <c r="I42" s="74"/>
      <c r="J42" s="107">
        <v>8.75</v>
      </c>
      <c r="K42" s="74"/>
      <c r="L42" s="107">
        <v>15.75</v>
      </c>
      <c r="M42" s="74"/>
      <c r="N42" s="27">
        <f t="shared" si="2"/>
        <v>33.25</v>
      </c>
      <c r="O42" s="219">
        <f t="shared" si="1"/>
        <v>33.25</v>
      </c>
    </row>
    <row r="43" spans="1:15" ht="15">
      <c r="A43" s="4">
        <v>36</v>
      </c>
      <c r="B43" s="204" t="s">
        <v>535</v>
      </c>
      <c r="C43" s="204" t="s">
        <v>412</v>
      </c>
      <c r="D43" s="64"/>
      <c r="E43" s="83"/>
      <c r="F43" s="64"/>
      <c r="G43" s="107">
        <v>15.75</v>
      </c>
      <c r="H43" s="64"/>
      <c r="I43" s="64"/>
      <c r="J43" s="64"/>
      <c r="K43" s="64"/>
      <c r="L43" s="61">
        <v>15.75</v>
      </c>
      <c r="M43" s="74"/>
      <c r="N43" s="27">
        <f t="shared" si="2"/>
        <v>31.5</v>
      </c>
      <c r="O43" s="219">
        <f t="shared" si="1"/>
        <v>31.5</v>
      </c>
    </row>
    <row r="44" spans="1:15" ht="15">
      <c r="A44" s="14">
        <v>37</v>
      </c>
      <c r="B44" s="204" t="s">
        <v>156</v>
      </c>
      <c r="C44" s="204" t="s">
        <v>157</v>
      </c>
      <c r="D44" s="34">
        <v>15.75</v>
      </c>
      <c r="E44" s="34">
        <v>0</v>
      </c>
      <c r="F44" s="61">
        <v>15.75</v>
      </c>
      <c r="G44" s="74"/>
      <c r="H44" s="74"/>
      <c r="I44" s="74"/>
      <c r="J44" s="74"/>
      <c r="K44" s="74"/>
      <c r="L44" s="74"/>
      <c r="M44" s="74"/>
      <c r="N44" s="27">
        <f t="shared" si="2"/>
        <v>31.5</v>
      </c>
      <c r="O44" s="219">
        <f t="shared" si="1"/>
        <v>31.5</v>
      </c>
    </row>
    <row r="45" spans="1:15" ht="15">
      <c r="A45" s="4">
        <v>38</v>
      </c>
      <c r="B45" s="56" t="s">
        <v>611</v>
      </c>
      <c r="C45" s="56" t="s">
        <v>612</v>
      </c>
      <c r="D45" s="64"/>
      <c r="E45" s="83"/>
      <c r="F45" s="64"/>
      <c r="G45" s="107">
        <v>31.5</v>
      </c>
      <c r="H45" s="64"/>
      <c r="I45" s="64"/>
      <c r="J45" s="64"/>
      <c r="K45" s="64"/>
      <c r="L45" s="64"/>
      <c r="M45" s="64"/>
      <c r="N45" s="27">
        <f t="shared" si="2"/>
        <v>31.5</v>
      </c>
      <c r="O45" s="219">
        <f t="shared" si="1"/>
        <v>31.5</v>
      </c>
    </row>
    <row r="46" spans="1:15" ht="15">
      <c r="A46" s="14">
        <v>39</v>
      </c>
      <c r="B46" s="55" t="s">
        <v>123</v>
      </c>
      <c r="C46" s="55" t="s">
        <v>124</v>
      </c>
      <c r="D46" s="36">
        <v>15.75</v>
      </c>
      <c r="E46" s="53">
        <v>15.75</v>
      </c>
      <c r="F46" s="74"/>
      <c r="G46" s="74"/>
      <c r="H46" s="74"/>
      <c r="I46" s="74"/>
      <c r="J46" s="74"/>
      <c r="K46" s="74"/>
      <c r="L46" s="74"/>
      <c r="M46" s="74"/>
      <c r="N46" s="27">
        <f t="shared" si="2"/>
        <v>31.5</v>
      </c>
      <c r="O46" s="219">
        <f t="shared" si="1"/>
        <v>31.5</v>
      </c>
    </row>
    <row r="47" spans="1:15" ht="15">
      <c r="A47" s="4">
        <v>40</v>
      </c>
      <c r="B47" s="56" t="s">
        <v>442</v>
      </c>
      <c r="C47" s="56" t="s">
        <v>441</v>
      </c>
      <c r="D47" s="71"/>
      <c r="E47" s="53">
        <v>31.5</v>
      </c>
      <c r="F47" s="74"/>
      <c r="G47" s="74"/>
      <c r="H47" s="74"/>
      <c r="I47" s="74"/>
      <c r="J47" s="74"/>
      <c r="K47" s="74"/>
      <c r="L47" s="74"/>
      <c r="M47" s="74"/>
      <c r="N47" s="27">
        <f t="shared" si="2"/>
        <v>31.5</v>
      </c>
      <c r="O47" s="219">
        <f t="shared" si="1"/>
        <v>31.5</v>
      </c>
    </row>
    <row r="48" spans="1:15" ht="15">
      <c r="A48" s="14">
        <v>41</v>
      </c>
      <c r="B48" s="56" t="s">
        <v>562</v>
      </c>
      <c r="C48" s="56" t="s">
        <v>35</v>
      </c>
      <c r="D48" s="77"/>
      <c r="E48" s="67"/>
      <c r="F48" s="107">
        <v>15.75</v>
      </c>
      <c r="G48" s="107">
        <v>15.75</v>
      </c>
      <c r="H48" s="74"/>
      <c r="I48" s="74"/>
      <c r="J48" s="74"/>
      <c r="K48" s="74"/>
      <c r="L48" s="74"/>
      <c r="M48" s="74"/>
      <c r="N48" s="27">
        <f t="shared" si="2"/>
        <v>31.5</v>
      </c>
      <c r="O48" s="219">
        <f t="shared" si="1"/>
        <v>31.5</v>
      </c>
    </row>
    <row r="49" spans="1:15" ht="15">
      <c r="A49" s="4">
        <v>42</v>
      </c>
      <c r="B49" s="56" t="s">
        <v>232</v>
      </c>
      <c r="C49" s="56" t="s">
        <v>233</v>
      </c>
      <c r="D49" s="64"/>
      <c r="E49" s="83"/>
      <c r="F49" s="64"/>
      <c r="G49" s="107">
        <v>31.5</v>
      </c>
      <c r="H49" s="64"/>
      <c r="I49" s="64"/>
      <c r="J49" s="64"/>
      <c r="K49" s="64"/>
      <c r="L49" s="64"/>
      <c r="M49" s="64"/>
      <c r="N49" s="27">
        <f t="shared" si="2"/>
        <v>31.5</v>
      </c>
      <c r="O49" s="219">
        <f t="shared" si="1"/>
        <v>31.5</v>
      </c>
    </row>
    <row r="50" spans="1:15" ht="15">
      <c r="A50" s="14">
        <v>43</v>
      </c>
      <c r="B50" s="56" t="s">
        <v>32</v>
      </c>
      <c r="C50" s="56" t="s">
        <v>8</v>
      </c>
      <c r="D50" s="64"/>
      <c r="E50" s="83"/>
      <c r="F50" s="64"/>
      <c r="G50" s="107">
        <v>31.5</v>
      </c>
      <c r="H50" s="64"/>
      <c r="I50" s="64"/>
      <c r="J50" s="64"/>
      <c r="K50" s="64"/>
      <c r="L50" s="64"/>
      <c r="M50" s="64"/>
      <c r="N50" s="27">
        <f t="shared" si="2"/>
        <v>31.5</v>
      </c>
      <c r="O50" s="219">
        <f t="shared" si="1"/>
        <v>31.5</v>
      </c>
    </row>
    <row r="51" spans="1:15" ht="15">
      <c r="A51" s="4">
        <v>44</v>
      </c>
      <c r="B51" s="204" t="s">
        <v>445</v>
      </c>
      <c r="C51" s="204" t="s">
        <v>408</v>
      </c>
      <c r="D51" s="71"/>
      <c r="E51" s="53">
        <v>15.75</v>
      </c>
      <c r="F51" s="107">
        <v>8.75</v>
      </c>
      <c r="G51" s="74"/>
      <c r="H51" s="74"/>
      <c r="I51" s="74"/>
      <c r="J51" s="74"/>
      <c r="K51" s="74"/>
      <c r="L51" s="74"/>
      <c r="M51" s="74"/>
      <c r="N51" s="27">
        <f t="shared" si="2"/>
        <v>24.5</v>
      </c>
      <c r="O51" s="219">
        <f t="shared" si="1"/>
        <v>24.5</v>
      </c>
    </row>
    <row r="52" spans="1:15" ht="15">
      <c r="A52" s="14">
        <v>45</v>
      </c>
      <c r="B52" s="56" t="s">
        <v>805</v>
      </c>
      <c r="C52" s="56" t="s">
        <v>806</v>
      </c>
      <c r="D52" s="64"/>
      <c r="E52" s="83"/>
      <c r="F52" s="64"/>
      <c r="G52" s="64"/>
      <c r="H52" s="64"/>
      <c r="I52" s="64"/>
      <c r="J52" s="107">
        <v>8.75</v>
      </c>
      <c r="K52" s="107">
        <v>15.75</v>
      </c>
      <c r="L52" s="74"/>
      <c r="M52" s="74"/>
      <c r="N52" s="27">
        <f t="shared" si="2"/>
        <v>24.5</v>
      </c>
      <c r="O52" s="219">
        <f aca="true" t="shared" si="3" ref="O52:O83">N52</f>
        <v>24.5</v>
      </c>
    </row>
    <row r="53" spans="1:15" ht="15">
      <c r="A53" s="4">
        <v>46</v>
      </c>
      <c r="B53" s="56" t="s">
        <v>394</v>
      </c>
      <c r="C53" s="56" t="s">
        <v>395</v>
      </c>
      <c r="D53" s="64"/>
      <c r="E53" s="83"/>
      <c r="F53" s="64"/>
      <c r="G53" s="64"/>
      <c r="H53" s="107">
        <v>18</v>
      </c>
      <c r="I53" s="74"/>
      <c r="J53" s="64"/>
      <c r="K53" s="64"/>
      <c r="L53" s="64"/>
      <c r="M53" s="64"/>
      <c r="N53" s="27">
        <f t="shared" si="2"/>
        <v>18</v>
      </c>
      <c r="O53" s="219">
        <f t="shared" si="3"/>
        <v>18</v>
      </c>
    </row>
    <row r="54" spans="1:15" ht="15">
      <c r="A54" s="14">
        <v>47</v>
      </c>
      <c r="B54" s="56" t="s">
        <v>678</v>
      </c>
      <c r="C54" s="56" t="s">
        <v>15</v>
      </c>
      <c r="D54" s="64"/>
      <c r="E54" s="83"/>
      <c r="F54" s="64"/>
      <c r="G54" s="64"/>
      <c r="H54" s="107">
        <v>18</v>
      </c>
      <c r="I54" s="64"/>
      <c r="J54" s="64"/>
      <c r="K54" s="64"/>
      <c r="L54" s="64"/>
      <c r="M54" s="64"/>
      <c r="N54" s="27">
        <f t="shared" si="2"/>
        <v>18</v>
      </c>
      <c r="O54" s="219">
        <f t="shared" si="3"/>
        <v>18</v>
      </c>
    </row>
    <row r="55" spans="1:15" ht="15">
      <c r="A55" s="4">
        <v>48</v>
      </c>
      <c r="B55" s="204" t="s">
        <v>56</v>
      </c>
      <c r="C55" s="204" t="s">
        <v>57</v>
      </c>
      <c r="D55" s="36">
        <v>8.75</v>
      </c>
      <c r="E55" s="71"/>
      <c r="F55" s="61">
        <v>0</v>
      </c>
      <c r="G55" s="74"/>
      <c r="H55" s="74"/>
      <c r="I55" s="74"/>
      <c r="J55" s="74"/>
      <c r="K55" s="61">
        <v>8.75</v>
      </c>
      <c r="L55" s="74"/>
      <c r="M55" s="74"/>
      <c r="N55" s="27">
        <f t="shared" si="2"/>
        <v>17.5</v>
      </c>
      <c r="O55" s="219">
        <f t="shared" si="3"/>
        <v>17.5</v>
      </c>
    </row>
    <row r="56" spans="1:15" ht="15">
      <c r="A56" s="14">
        <v>49</v>
      </c>
      <c r="B56" s="204" t="s">
        <v>447</v>
      </c>
      <c r="C56" s="204" t="s">
        <v>28</v>
      </c>
      <c r="D56" s="71"/>
      <c r="E56" s="53">
        <v>8.75</v>
      </c>
      <c r="F56" s="107">
        <v>8.75</v>
      </c>
      <c r="G56" s="74"/>
      <c r="H56" s="74"/>
      <c r="I56" s="74"/>
      <c r="J56" s="74"/>
      <c r="K56" s="74"/>
      <c r="L56" s="74"/>
      <c r="M56" s="74"/>
      <c r="N56" s="27">
        <f t="shared" si="2"/>
        <v>17.5</v>
      </c>
      <c r="O56" s="219">
        <f t="shared" si="3"/>
        <v>17.5</v>
      </c>
    </row>
    <row r="57" spans="1:15" ht="15">
      <c r="A57" s="4">
        <v>50</v>
      </c>
      <c r="B57" s="204" t="s">
        <v>448</v>
      </c>
      <c r="C57" s="204" t="s">
        <v>69</v>
      </c>
      <c r="D57" s="71"/>
      <c r="E57" s="53">
        <v>8.75</v>
      </c>
      <c r="F57" s="107">
        <v>8.75</v>
      </c>
      <c r="G57" s="74"/>
      <c r="H57" s="74"/>
      <c r="I57" s="74"/>
      <c r="J57" s="74"/>
      <c r="K57" s="74"/>
      <c r="L57" s="74"/>
      <c r="M57" s="74"/>
      <c r="N57" s="27">
        <f t="shared" si="2"/>
        <v>17.5</v>
      </c>
      <c r="O57" s="219">
        <f t="shared" si="3"/>
        <v>17.5</v>
      </c>
    </row>
    <row r="58" spans="1:15" ht="15">
      <c r="A58" s="14">
        <v>51</v>
      </c>
      <c r="B58" s="204" t="s">
        <v>563</v>
      </c>
      <c r="C58" s="204" t="s">
        <v>12</v>
      </c>
      <c r="D58" s="77"/>
      <c r="E58" s="67"/>
      <c r="F58" s="107">
        <v>8.75</v>
      </c>
      <c r="G58" s="74"/>
      <c r="H58" s="74"/>
      <c r="I58" s="74"/>
      <c r="J58" s="74"/>
      <c r="K58" s="107">
        <v>8.75</v>
      </c>
      <c r="L58" s="74"/>
      <c r="M58" s="74"/>
      <c r="N58" s="27">
        <f t="shared" si="2"/>
        <v>17.5</v>
      </c>
      <c r="O58" s="219">
        <f t="shared" si="3"/>
        <v>17.5</v>
      </c>
    </row>
    <row r="59" spans="1:15" ht="15">
      <c r="A59" s="4">
        <v>52</v>
      </c>
      <c r="B59" s="56" t="s">
        <v>792</v>
      </c>
      <c r="C59" s="56" t="s">
        <v>809</v>
      </c>
      <c r="D59" s="64"/>
      <c r="E59" s="83"/>
      <c r="F59" s="64"/>
      <c r="G59" s="64"/>
      <c r="H59" s="64"/>
      <c r="I59" s="64"/>
      <c r="J59" s="107">
        <v>0</v>
      </c>
      <c r="K59" s="74"/>
      <c r="L59" s="107">
        <v>15.75</v>
      </c>
      <c r="M59" s="74"/>
      <c r="N59" s="27">
        <f t="shared" si="2"/>
        <v>15.75</v>
      </c>
      <c r="O59" s="219">
        <f t="shared" si="3"/>
        <v>15.75</v>
      </c>
    </row>
    <row r="60" spans="1:15" ht="15">
      <c r="A60" s="14">
        <v>53</v>
      </c>
      <c r="B60" s="56" t="s">
        <v>742</v>
      </c>
      <c r="C60" s="56" t="s">
        <v>743</v>
      </c>
      <c r="D60" s="64"/>
      <c r="E60" s="83"/>
      <c r="F60" s="64"/>
      <c r="G60" s="64"/>
      <c r="H60" s="64"/>
      <c r="I60" s="107">
        <v>15.75</v>
      </c>
      <c r="J60" s="74"/>
      <c r="K60" s="74"/>
      <c r="L60" s="74"/>
      <c r="M60" s="74"/>
      <c r="N60" s="27">
        <f t="shared" si="2"/>
        <v>15.75</v>
      </c>
      <c r="O60" s="219">
        <f t="shared" si="3"/>
        <v>15.75</v>
      </c>
    </row>
    <row r="61" spans="1:15" ht="15">
      <c r="A61" s="4">
        <v>54</v>
      </c>
      <c r="B61" s="204" t="s">
        <v>121</v>
      </c>
      <c r="C61" s="204" t="s">
        <v>122</v>
      </c>
      <c r="D61" s="36">
        <v>15.75</v>
      </c>
      <c r="E61" s="53">
        <v>0</v>
      </c>
      <c r="F61" s="61">
        <v>0</v>
      </c>
      <c r="G61" s="74"/>
      <c r="H61" s="74"/>
      <c r="I61" s="74"/>
      <c r="J61" s="74"/>
      <c r="K61" s="74"/>
      <c r="L61" s="74"/>
      <c r="M61" s="74"/>
      <c r="N61" s="27">
        <f t="shared" si="2"/>
        <v>15.75</v>
      </c>
      <c r="O61" s="219">
        <f t="shared" si="3"/>
        <v>15.75</v>
      </c>
    </row>
    <row r="62" spans="1:15" ht="15">
      <c r="A62" s="14">
        <v>55</v>
      </c>
      <c r="B62" s="204" t="s">
        <v>615</v>
      </c>
      <c r="C62" s="204" t="s">
        <v>169</v>
      </c>
      <c r="D62" s="64"/>
      <c r="E62" s="83"/>
      <c r="F62" s="64"/>
      <c r="G62" s="107">
        <v>15.75</v>
      </c>
      <c r="H62" s="64"/>
      <c r="I62" s="61">
        <v>0</v>
      </c>
      <c r="J62" s="61">
        <v>0</v>
      </c>
      <c r="K62" s="74"/>
      <c r="L62" s="74"/>
      <c r="M62" s="74"/>
      <c r="N62" s="27">
        <f t="shared" si="2"/>
        <v>15.75</v>
      </c>
      <c r="O62" s="219">
        <f t="shared" si="3"/>
        <v>15.75</v>
      </c>
    </row>
    <row r="63" spans="1:15" ht="15">
      <c r="A63" s="4">
        <v>56</v>
      </c>
      <c r="B63" s="56" t="s">
        <v>538</v>
      </c>
      <c r="C63" s="56" t="s">
        <v>539</v>
      </c>
      <c r="D63" s="77"/>
      <c r="E63" s="67"/>
      <c r="F63" s="107">
        <v>15.75</v>
      </c>
      <c r="G63" s="74"/>
      <c r="H63" s="74"/>
      <c r="I63" s="74"/>
      <c r="J63" s="74"/>
      <c r="K63" s="74"/>
      <c r="L63" s="74"/>
      <c r="M63" s="74"/>
      <c r="N63" s="45">
        <f t="shared" si="2"/>
        <v>15.75</v>
      </c>
      <c r="O63" s="219">
        <f t="shared" si="3"/>
        <v>15.75</v>
      </c>
    </row>
    <row r="64" spans="1:15" ht="15">
      <c r="A64" s="14">
        <v>57</v>
      </c>
      <c r="B64" s="55" t="s">
        <v>265</v>
      </c>
      <c r="C64" s="55" t="s">
        <v>266</v>
      </c>
      <c r="D64" s="34">
        <v>15.75</v>
      </c>
      <c r="E64" s="34">
        <v>0</v>
      </c>
      <c r="F64" s="74"/>
      <c r="G64" s="74"/>
      <c r="H64" s="74"/>
      <c r="I64" s="74"/>
      <c r="J64" s="74"/>
      <c r="K64" s="74"/>
      <c r="L64" s="74"/>
      <c r="M64" s="74"/>
      <c r="N64" s="45">
        <f t="shared" si="2"/>
        <v>15.75</v>
      </c>
      <c r="O64" s="219">
        <f t="shared" si="3"/>
        <v>15.75</v>
      </c>
    </row>
    <row r="65" spans="1:15" ht="15">
      <c r="A65" s="4">
        <v>58</v>
      </c>
      <c r="B65" s="56" t="s">
        <v>566</v>
      </c>
      <c r="C65" s="56" t="s">
        <v>147</v>
      </c>
      <c r="D65" s="64"/>
      <c r="E65" s="83"/>
      <c r="F65" s="116">
        <v>0</v>
      </c>
      <c r="G65" s="107">
        <v>15.75</v>
      </c>
      <c r="H65" s="64"/>
      <c r="I65" s="64"/>
      <c r="J65" s="64"/>
      <c r="K65" s="64"/>
      <c r="L65" s="64"/>
      <c r="M65" s="64"/>
      <c r="N65" s="117">
        <f t="shared" si="2"/>
        <v>15.75</v>
      </c>
      <c r="O65" s="219">
        <f t="shared" si="3"/>
        <v>15.75</v>
      </c>
    </row>
    <row r="66" spans="1:15" ht="15">
      <c r="A66" s="14">
        <v>59</v>
      </c>
      <c r="B66" s="56" t="s">
        <v>804</v>
      </c>
      <c r="C66" s="56" t="s">
        <v>8</v>
      </c>
      <c r="D66" s="64"/>
      <c r="E66" s="83"/>
      <c r="F66" s="64"/>
      <c r="G66" s="64"/>
      <c r="H66" s="64"/>
      <c r="I66" s="64"/>
      <c r="J66" s="107">
        <v>15.75</v>
      </c>
      <c r="K66" s="74"/>
      <c r="L66" s="74"/>
      <c r="M66" s="74"/>
      <c r="N66" s="45">
        <f t="shared" si="2"/>
        <v>15.75</v>
      </c>
      <c r="O66" s="219">
        <f t="shared" si="3"/>
        <v>15.75</v>
      </c>
    </row>
    <row r="67" spans="1:15" ht="15">
      <c r="A67" s="4">
        <v>60</v>
      </c>
      <c r="B67" s="204" t="s">
        <v>415</v>
      </c>
      <c r="C67" s="204" t="s">
        <v>416</v>
      </c>
      <c r="D67" s="35">
        <v>0</v>
      </c>
      <c r="E67" s="53">
        <v>0</v>
      </c>
      <c r="F67" s="107">
        <v>15.75</v>
      </c>
      <c r="G67" s="74"/>
      <c r="H67" s="74"/>
      <c r="I67" s="74"/>
      <c r="J67" s="74"/>
      <c r="K67" s="74"/>
      <c r="L67" s="74"/>
      <c r="M67" s="74"/>
      <c r="N67" s="45">
        <f t="shared" si="2"/>
        <v>15.75</v>
      </c>
      <c r="O67" s="219">
        <f t="shared" si="3"/>
        <v>15.75</v>
      </c>
    </row>
    <row r="68" spans="1:15" ht="15">
      <c r="A68" s="14">
        <v>61</v>
      </c>
      <c r="B68" s="56" t="s">
        <v>801</v>
      </c>
      <c r="C68" s="56" t="s">
        <v>368</v>
      </c>
      <c r="D68" s="64"/>
      <c r="E68" s="83"/>
      <c r="F68" s="64"/>
      <c r="G68" s="64"/>
      <c r="H68" s="64"/>
      <c r="I68" s="64"/>
      <c r="J68" s="107">
        <v>15.75</v>
      </c>
      <c r="K68" s="74"/>
      <c r="L68" s="74"/>
      <c r="M68" s="74"/>
      <c r="N68" s="45">
        <f t="shared" si="2"/>
        <v>15.75</v>
      </c>
      <c r="O68" s="219">
        <f t="shared" si="3"/>
        <v>15.75</v>
      </c>
    </row>
    <row r="69" spans="1:15" ht="15">
      <c r="A69" s="4">
        <v>62</v>
      </c>
      <c r="B69" s="56" t="s">
        <v>604</v>
      </c>
      <c r="C69" s="56" t="s">
        <v>605</v>
      </c>
      <c r="D69" s="64"/>
      <c r="E69" s="83"/>
      <c r="F69" s="64"/>
      <c r="G69" s="107">
        <v>15.75</v>
      </c>
      <c r="H69" s="64"/>
      <c r="I69" s="64"/>
      <c r="J69" s="64"/>
      <c r="K69" s="64"/>
      <c r="L69" s="64"/>
      <c r="M69" s="64"/>
      <c r="N69" s="45">
        <f t="shared" si="2"/>
        <v>15.75</v>
      </c>
      <c r="O69" s="219">
        <f t="shared" si="3"/>
        <v>15.75</v>
      </c>
    </row>
    <row r="70" spans="1:15" ht="15">
      <c r="A70" s="14">
        <v>63</v>
      </c>
      <c r="B70" s="56" t="s">
        <v>381</v>
      </c>
      <c r="C70" s="56" t="s">
        <v>446</v>
      </c>
      <c r="D70" s="71"/>
      <c r="E70" s="53">
        <v>15.75</v>
      </c>
      <c r="F70" s="74"/>
      <c r="G70" s="74"/>
      <c r="H70" s="74"/>
      <c r="I70" s="74"/>
      <c r="J70" s="74"/>
      <c r="K70" s="74"/>
      <c r="L70" s="74"/>
      <c r="M70" s="74"/>
      <c r="N70" s="45">
        <f t="shared" si="2"/>
        <v>15.75</v>
      </c>
      <c r="O70" s="219">
        <f t="shared" si="3"/>
        <v>15.75</v>
      </c>
    </row>
    <row r="71" spans="1:15" ht="15">
      <c r="A71" s="4">
        <v>64</v>
      </c>
      <c r="B71" s="56" t="s">
        <v>748</v>
      </c>
      <c r="C71" s="56" t="s">
        <v>749</v>
      </c>
      <c r="D71" s="64"/>
      <c r="E71" s="83"/>
      <c r="F71" s="64"/>
      <c r="G71" s="64"/>
      <c r="H71" s="64"/>
      <c r="I71" s="107">
        <v>8.75</v>
      </c>
      <c r="J71" s="74"/>
      <c r="K71" s="74"/>
      <c r="L71" s="74"/>
      <c r="M71" s="74"/>
      <c r="N71" s="45">
        <f t="shared" si="2"/>
        <v>8.75</v>
      </c>
      <c r="O71" s="219">
        <f t="shared" si="3"/>
        <v>8.75</v>
      </c>
    </row>
    <row r="72" spans="1:15" ht="15">
      <c r="A72" s="14">
        <v>65</v>
      </c>
      <c r="B72" s="212" t="s">
        <v>397</v>
      </c>
      <c r="C72" s="212" t="s">
        <v>398</v>
      </c>
      <c r="D72" s="71"/>
      <c r="E72" s="71"/>
      <c r="F72" s="107">
        <v>8.75</v>
      </c>
      <c r="G72" s="74"/>
      <c r="H72" s="74"/>
      <c r="I72" s="74"/>
      <c r="J72" s="74"/>
      <c r="K72" s="74"/>
      <c r="L72" s="74"/>
      <c r="M72" s="74"/>
      <c r="N72" s="45">
        <f aca="true" t="shared" si="4" ref="N72:N103">SUM(D72:M72)</f>
        <v>8.75</v>
      </c>
      <c r="O72" s="219">
        <f t="shared" si="3"/>
        <v>8.75</v>
      </c>
    </row>
    <row r="73" spans="1:15" ht="15">
      <c r="A73" s="4">
        <v>66</v>
      </c>
      <c r="B73" s="55" t="s">
        <v>272</v>
      </c>
      <c r="C73" s="55" t="s">
        <v>273</v>
      </c>
      <c r="D73" s="36">
        <v>8.75</v>
      </c>
      <c r="E73" s="71"/>
      <c r="F73" s="74"/>
      <c r="G73" s="74"/>
      <c r="H73" s="74"/>
      <c r="I73" s="74"/>
      <c r="J73" s="74"/>
      <c r="K73" s="74"/>
      <c r="L73" s="74"/>
      <c r="M73" s="74"/>
      <c r="N73" s="45">
        <f t="shared" si="4"/>
        <v>8.75</v>
      </c>
      <c r="O73" s="219">
        <f t="shared" si="3"/>
        <v>8.75</v>
      </c>
    </row>
    <row r="74" spans="1:15" ht="15">
      <c r="A74" s="14">
        <v>67</v>
      </c>
      <c r="B74" s="56" t="s">
        <v>807</v>
      </c>
      <c r="C74" s="56" t="s">
        <v>808</v>
      </c>
      <c r="D74" s="64"/>
      <c r="E74" s="83"/>
      <c r="F74" s="64"/>
      <c r="G74" s="64"/>
      <c r="H74" s="64"/>
      <c r="I74" s="64"/>
      <c r="J74" s="107">
        <v>8.75</v>
      </c>
      <c r="K74" s="74"/>
      <c r="L74" s="74"/>
      <c r="M74" s="74"/>
      <c r="N74" s="45">
        <f t="shared" si="4"/>
        <v>8.75</v>
      </c>
      <c r="O74" s="219">
        <f t="shared" si="3"/>
        <v>8.75</v>
      </c>
    </row>
    <row r="75" spans="1:15" ht="15">
      <c r="A75" s="4">
        <v>68</v>
      </c>
      <c r="B75" s="55" t="s">
        <v>267</v>
      </c>
      <c r="C75" s="55" t="s">
        <v>268</v>
      </c>
      <c r="D75" s="36">
        <v>8.75</v>
      </c>
      <c r="E75" s="36">
        <v>0</v>
      </c>
      <c r="F75" s="74"/>
      <c r="G75" s="74"/>
      <c r="H75" s="74"/>
      <c r="I75" s="74"/>
      <c r="J75" s="74"/>
      <c r="K75" s="74"/>
      <c r="L75" s="74"/>
      <c r="M75" s="74"/>
      <c r="N75" s="45">
        <f t="shared" si="4"/>
        <v>8.75</v>
      </c>
      <c r="O75" s="219">
        <f t="shared" si="3"/>
        <v>8.75</v>
      </c>
    </row>
    <row r="76" spans="1:15" ht="15">
      <c r="A76" s="14">
        <v>69</v>
      </c>
      <c r="B76" s="55" t="s">
        <v>274</v>
      </c>
      <c r="C76" s="55" t="s">
        <v>275</v>
      </c>
      <c r="D76" s="36">
        <v>8.75</v>
      </c>
      <c r="E76" s="53">
        <v>0</v>
      </c>
      <c r="F76" s="74"/>
      <c r="G76" s="74"/>
      <c r="H76" s="74"/>
      <c r="I76" s="74"/>
      <c r="J76" s="74"/>
      <c r="K76" s="74"/>
      <c r="L76" s="74"/>
      <c r="M76" s="74"/>
      <c r="N76" s="45">
        <f t="shared" si="4"/>
        <v>8.75</v>
      </c>
      <c r="O76" s="219">
        <f t="shared" si="3"/>
        <v>8.75</v>
      </c>
    </row>
    <row r="77" spans="1:15" ht="15">
      <c r="A77" s="4">
        <v>70</v>
      </c>
      <c r="B77" s="55" t="s">
        <v>130</v>
      </c>
      <c r="C77" s="55" t="s">
        <v>131</v>
      </c>
      <c r="D77" s="35">
        <v>8.75</v>
      </c>
      <c r="E77" s="35">
        <v>0</v>
      </c>
      <c r="F77" s="74"/>
      <c r="G77" s="74"/>
      <c r="H77" s="74"/>
      <c r="I77" s="74"/>
      <c r="J77" s="74"/>
      <c r="K77" s="74"/>
      <c r="L77" s="74"/>
      <c r="M77" s="74"/>
      <c r="N77" s="45">
        <f t="shared" si="4"/>
        <v>8.75</v>
      </c>
      <c r="O77" s="219">
        <f t="shared" si="3"/>
        <v>8.75</v>
      </c>
    </row>
    <row r="78" spans="1:15" ht="15">
      <c r="A78" s="4">
        <v>71</v>
      </c>
      <c r="B78" s="56" t="s">
        <v>113</v>
      </c>
      <c r="C78" s="56" t="s">
        <v>31</v>
      </c>
      <c r="D78" s="77"/>
      <c r="E78" s="67"/>
      <c r="F78" s="107">
        <v>8.75</v>
      </c>
      <c r="G78" s="74"/>
      <c r="H78" s="74"/>
      <c r="I78" s="74"/>
      <c r="J78" s="74"/>
      <c r="K78" s="74"/>
      <c r="L78" s="74"/>
      <c r="M78" s="74"/>
      <c r="N78" s="45">
        <f t="shared" si="4"/>
        <v>8.75</v>
      </c>
      <c r="O78" s="219">
        <f t="shared" si="3"/>
        <v>8.75</v>
      </c>
    </row>
    <row r="79" spans="1:15" ht="15">
      <c r="A79" s="4">
        <v>72</v>
      </c>
      <c r="B79" s="56" t="s">
        <v>744</v>
      </c>
      <c r="C79" s="56" t="s">
        <v>745</v>
      </c>
      <c r="D79" s="64"/>
      <c r="E79" s="83"/>
      <c r="F79" s="64"/>
      <c r="G79" s="64"/>
      <c r="H79" s="64"/>
      <c r="I79" s="107">
        <v>8.75</v>
      </c>
      <c r="J79" s="107">
        <v>0</v>
      </c>
      <c r="K79" s="74"/>
      <c r="L79" s="74"/>
      <c r="M79" s="74"/>
      <c r="N79" s="45">
        <f t="shared" si="4"/>
        <v>8.75</v>
      </c>
      <c r="O79" s="219">
        <f t="shared" si="3"/>
        <v>8.75</v>
      </c>
    </row>
    <row r="80" spans="1:15" ht="15">
      <c r="A80" s="4">
        <v>73</v>
      </c>
      <c r="B80" s="55" t="s">
        <v>264</v>
      </c>
      <c r="C80" s="55" t="s">
        <v>33</v>
      </c>
      <c r="D80" s="36">
        <v>8.75</v>
      </c>
      <c r="E80" s="70"/>
      <c r="F80" s="74"/>
      <c r="G80" s="74"/>
      <c r="H80" s="74"/>
      <c r="I80" s="74"/>
      <c r="J80" s="74"/>
      <c r="K80" s="74"/>
      <c r="L80" s="74"/>
      <c r="M80" s="74"/>
      <c r="N80" s="45">
        <f t="shared" si="4"/>
        <v>8.75</v>
      </c>
      <c r="O80" s="219">
        <f t="shared" si="3"/>
        <v>8.75</v>
      </c>
    </row>
    <row r="81" spans="1:15" ht="15">
      <c r="A81" s="4">
        <v>74</v>
      </c>
      <c r="B81" s="56" t="s">
        <v>564</v>
      </c>
      <c r="C81" s="56" t="s">
        <v>153</v>
      </c>
      <c r="D81" s="77"/>
      <c r="E81" s="67"/>
      <c r="F81" s="107">
        <v>8.75</v>
      </c>
      <c r="G81" s="74"/>
      <c r="H81" s="74"/>
      <c r="I81" s="74"/>
      <c r="J81" s="74"/>
      <c r="K81" s="74"/>
      <c r="L81" s="74"/>
      <c r="M81" s="74"/>
      <c r="N81" s="45">
        <f t="shared" si="4"/>
        <v>8.75</v>
      </c>
      <c r="O81" s="219">
        <f t="shared" si="3"/>
        <v>8.75</v>
      </c>
    </row>
    <row r="82" spans="1:15" ht="15">
      <c r="A82" s="4">
        <v>75</v>
      </c>
      <c r="B82" s="55" t="s">
        <v>269</v>
      </c>
      <c r="C82" s="55" t="s">
        <v>9</v>
      </c>
      <c r="D82" s="116">
        <v>0</v>
      </c>
      <c r="E82" s="71"/>
      <c r="F82" s="74"/>
      <c r="G82" s="74"/>
      <c r="H82" s="74"/>
      <c r="I82" s="74"/>
      <c r="J82" s="74"/>
      <c r="K82" s="74"/>
      <c r="L82" s="74"/>
      <c r="M82" s="74"/>
      <c r="N82" s="45">
        <f t="shared" si="4"/>
        <v>0</v>
      </c>
      <c r="O82" s="219">
        <f t="shared" si="3"/>
        <v>0</v>
      </c>
    </row>
    <row r="83" spans="1:15" ht="15">
      <c r="A83" s="4">
        <v>76</v>
      </c>
      <c r="B83" s="56" t="s">
        <v>552</v>
      </c>
      <c r="C83" s="56" t="s">
        <v>553</v>
      </c>
      <c r="D83" s="64"/>
      <c r="E83" s="83"/>
      <c r="F83" s="116">
        <v>0</v>
      </c>
      <c r="G83" s="64"/>
      <c r="H83" s="64"/>
      <c r="I83" s="64"/>
      <c r="J83" s="64"/>
      <c r="K83" s="64"/>
      <c r="L83" s="64"/>
      <c r="M83" s="64"/>
      <c r="N83" s="117">
        <f t="shared" si="4"/>
        <v>0</v>
      </c>
      <c r="O83" s="219">
        <f t="shared" si="3"/>
        <v>0</v>
      </c>
    </row>
    <row r="84" spans="1:15" ht="15">
      <c r="A84" s="4">
        <v>77</v>
      </c>
      <c r="B84" s="55" t="s">
        <v>270</v>
      </c>
      <c r="C84" s="55" t="s">
        <v>271</v>
      </c>
      <c r="D84" s="71"/>
      <c r="E84" s="68"/>
      <c r="F84" s="74"/>
      <c r="G84" s="74"/>
      <c r="H84" s="74"/>
      <c r="I84" s="74"/>
      <c r="J84" s="74"/>
      <c r="K84" s="74"/>
      <c r="L84" s="74"/>
      <c r="M84" s="74"/>
      <c r="N84" s="45">
        <f t="shared" si="4"/>
        <v>0</v>
      </c>
      <c r="O84" s="219">
        <f aca="true" t="shared" si="5" ref="O84:O115">N84</f>
        <v>0</v>
      </c>
    </row>
    <row r="85" spans="1:15" ht="15">
      <c r="A85" s="4">
        <v>78</v>
      </c>
      <c r="B85" s="56" t="s">
        <v>455</v>
      </c>
      <c r="C85" s="56" t="s">
        <v>456</v>
      </c>
      <c r="D85" s="71"/>
      <c r="E85" s="53">
        <v>0</v>
      </c>
      <c r="F85" s="74"/>
      <c r="G85" s="74"/>
      <c r="H85" s="74"/>
      <c r="I85" s="74"/>
      <c r="J85" s="74"/>
      <c r="K85" s="74"/>
      <c r="L85" s="74"/>
      <c r="M85" s="74"/>
      <c r="N85" s="45">
        <f t="shared" si="4"/>
        <v>0</v>
      </c>
      <c r="O85" s="219">
        <f t="shared" si="5"/>
        <v>0</v>
      </c>
    </row>
    <row r="86" spans="1:15" ht="15">
      <c r="A86" s="4">
        <v>79</v>
      </c>
      <c r="B86" s="204" t="s">
        <v>457</v>
      </c>
      <c r="C86" s="204" t="s">
        <v>412</v>
      </c>
      <c r="D86" s="71"/>
      <c r="E86" s="53">
        <v>0</v>
      </c>
      <c r="F86" s="53">
        <v>0</v>
      </c>
      <c r="G86" s="74"/>
      <c r="H86" s="74"/>
      <c r="I86" s="74"/>
      <c r="J86" s="74"/>
      <c r="K86" s="74"/>
      <c r="L86" s="74"/>
      <c r="M86" s="74"/>
      <c r="N86" s="45">
        <f t="shared" si="4"/>
        <v>0</v>
      </c>
      <c r="O86" s="219">
        <f t="shared" si="5"/>
        <v>0</v>
      </c>
    </row>
    <row r="87" spans="1:15" ht="15">
      <c r="A87" s="4">
        <v>80</v>
      </c>
      <c r="B87" s="55" t="s">
        <v>172</v>
      </c>
      <c r="C87" s="55" t="s">
        <v>12</v>
      </c>
      <c r="D87" s="35">
        <v>0</v>
      </c>
      <c r="E87" s="68"/>
      <c r="F87" s="74"/>
      <c r="G87" s="74"/>
      <c r="H87" s="74"/>
      <c r="I87" s="74"/>
      <c r="J87" s="74"/>
      <c r="K87" s="74"/>
      <c r="L87" s="74"/>
      <c r="M87" s="74"/>
      <c r="N87" s="45">
        <f t="shared" si="4"/>
        <v>0</v>
      </c>
      <c r="O87" s="219">
        <f t="shared" si="5"/>
        <v>0</v>
      </c>
    </row>
    <row r="88" spans="1:15" ht="15">
      <c r="A88" s="4">
        <v>81</v>
      </c>
      <c r="B88" s="56" t="s">
        <v>451</v>
      </c>
      <c r="C88" s="56" t="s">
        <v>452</v>
      </c>
      <c r="D88" s="71"/>
      <c r="E88" s="53">
        <v>0</v>
      </c>
      <c r="F88" s="74"/>
      <c r="G88" s="74"/>
      <c r="H88" s="74"/>
      <c r="I88" s="74"/>
      <c r="J88" s="74"/>
      <c r="K88" s="74"/>
      <c r="L88" s="74"/>
      <c r="M88" s="74"/>
      <c r="N88" s="45">
        <f t="shared" si="4"/>
        <v>0</v>
      </c>
      <c r="O88" s="219">
        <f t="shared" si="5"/>
        <v>0</v>
      </c>
    </row>
    <row r="89" spans="1:15" ht="15">
      <c r="A89" s="4">
        <v>82</v>
      </c>
      <c r="B89" s="56" t="s">
        <v>810</v>
      </c>
      <c r="C89" s="56" t="s">
        <v>811</v>
      </c>
      <c r="D89" s="64"/>
      <c r="E89" s="83"/>
      <c r="F89" s="64"/>
      <c r="G89" s="64"/>
      <c r="H89" s="64"/>
      <c r="I89" s="64"/>
      <c r="J89" s="107">
        <v>0</v>
      </c>
      <c r="K89" s="74"/>
      <c r="L89" s="74"/>
      <c r="M89" s="74"/>
      <c r="N89" s="45">
        <f t="shared" si="4"/>
        <v>0</v>
      </c>
      <c r="O89" s="219">
        <f t="shared" si="5"/>
        <v>0</v>
      </c>
    </row>
    <row r="90" spans="1:15" ht="15">
      <c r="A90" s="4">
        <v>83</v>
      </c>
      <c r="B90" s="204" t="s">
        <v>125</v>
      </c>
      <c r="C90" s="204" t="s">
        <v>126</v>
      </c>
      <c r="D90" s="36">
        <v>0</v>
      </c>
      <c r="E90" s="53">
        <v>0</v>
      </c>
      <c r="F90" s="53">
        <v>0</v>
      </c>
      <c r="G90" s="74"/>
      <c r="H90" s="74"/>
      <c r="I90" s="74"/>
      <c r="J90" s="74"/>
      <c r="K90" s="74"/>
      <c r="L90" s="74"/>
      <c r="M90" s="74"/>
      <c r="N90" s="45">
        <f t="shared" si="4"/>
        <v>0</v>
      </c>
      <c r="O90" s="219">
        <f t="shared" si="5"/>
        <v>0</v>
      </c>
    </row>
    <row r="91" spans="1:15" ht="15">
      <c r="A91" s="15">
        <v>84</v>
      </c>
      <c r="B91" s="56" t="s">
        <v>547</v>
      </c>
      <c r="C91" s="56" t="s">
        <v>368</v>
      </c>
      <c r="D91" s="64"/>
      <c r="E91" s="83"/>
      <c r="F91" s="116">
        <v>0</v>
      </c>
      <c r="G91" s="74"/>
      <c r="H91" s="64"/>
      <c r="I91" s="64"/>
      <c r="J91" s="64"/>
      <c r="K91" s="64"/>
      <c r="L91" s="64"/>
      <c r="M91" s="64"/>
      <c r="N91" s="117">
        <f t="shared" si="4"/>
        <v>0</v>
      </c>
      <c r="O91" s="219">
        <f t="shared" si="5"/>
        <v>0</v>
      </c>
    </row>
    <row r="92" spans="1:15" ht="15">
      <c r="A92" s="4">
        <v>85</v>
      </c>
      <c r="B92" s="56" t="s">
        <v>750</v>
      </c>
      <c r="C92" s="56" t="s">
        <v>751</v>
      </c>
      <c r="D92" s="64"/>
      <c r="E92" s="83"/>
      <c r="F92" s="64"/>
      <c r="G92" s="64"/>
      <c r="H92" s="64"/>
      <c r="I92" s="107">
        <v>0</v>
      </c>
      <c r="J92" s="107">
        <v>0</v>
      </c>
      <c r="K92" s="74"/>
      <c r="L92" s="74"/>
      <c r="M92" s="74"/>
      <c r="N92" s="45">
        <f t="shared" si="4"/>
        <v>0</v>
      </c>
      <c r="O92" s="219">
        <f t="shared" si="5"/>
        <v>0</v>
      </c>
    </row>
    <row r="93" spans="1:15" ht="15">
      <c r="A93" s="15">
        <v>86</v>
      </c>
      <c r="B93" s="56" t="s">
        <v>549</v>
      </c>
      <c r="C93" s="56" t="s">
        <v>35</v>
      </c>
      <c r="D93" s="64"/>
      <c r="E93" s="83"/>
      <c r="F93" s="116">
        <v>0</v>
      </c>
      <c r="G93" s="74"/>
      <c r="H93" s="64"/>
      <c r="I93" s="64"/>
      <c r="J93" s="64"/>
      <c r="K93" s="64"/>
      <c r="L93" s="64"/>
      <c r="M93" s="64"/>
      <c r="N93" s="117">
        <f t="shared" si="4"/>
        <v>0</v>
      </c>
      <c r="O93" s="219">
        <f t="shared" si="5"/>
        <v>0</v>
      </c>
    </row>
    <row r="94" spans="1:15" ht="15">
      <c r="A94" s="4">
        <v>87</v>
      </c>
      <c r="B94" s="56" t="s">
        <v>549</v>
      </c>
      <c r="C94" s="56" t="s">
        <v>34</v>
      </c>
      <c r="D94" s="64"/>
      <c r="E94" s="83"/>
      <c r="F94" s="116">
        <v>0</v>
      </c>
      <c r="G94" s="74"/>
      <c r="H94" s="64"/>
      <c r="I94" s="64"/>
      <c r="J94" s="64"/>
      <c r="K94" s="64"/>
      <c r="L94" s="64"/>
      <c r="M94" s="64"/>
      <c r="N94" s="117">
        <f t="shared" si="4"/>
        <v>0</v>
      </c>
      <c r="O94" s="219">
        <f t="shared" si="5"/>
        <v>0</v>
      </c>
    </row>
    <row r="95" spans="1:15" ht="15">
      <c r="A95" s="15">
        <v>88</v>
      </c>
      <c r="B95" s="56" t="s">
        <v>371</v>
      </c>
      <c r="C95" s="56" t="s">
        <v>266</v>
      </c>
      <c r="D95" s="71"/>
      <c r="E95" s="53">
        <v>0</v>
      </c>
      <c r="F95" s="74"/>
      <c r="G95" s="74"/>
      <c r="H95" s="74"/>
      <c r="I95" s="74"/>
      <c r="J95" s="74"/>
      <c r="K95" s="74"/>
      <c r="L95" s="74"/>
      <c r="M95" s="74"/>
      <c r="N95" s="45">
        <f t="shared" si="4"/>
        <v>0</v>
      </c>
      <c r="O95" s="219">
        <f t="shared" si="5"/>
        <v>0</v>
      </c>
    </row>
    <row r="96" spans="1:15" ht="15">
      <c r="A96" s="4">
        <v>89</v>
      </c>
      <c r="B96" s="56" t="s">
        <v>541</v>
      </c>
      <c r="C96" s="56" t="s">
        <v>33</v>
      </c>
      <c r="D96" s="64"/>
      <c r="E96" s="83"/>
      <c r="F96" s="116">
        <v>0</v>
      </c>
      <c r="G96" s="74"/>
      <c r="H96" s="64"/>
      <c r="I96" s="64"/>
      <c r="J96" s="64"/>
      <c r="K96" s="64"/>
      <c r="L96" s="64"/>
      <c r="M96" s="64"/>
      <c r="N96" s="117">
        <f t="shared" si="4"/>
        <v>0</v>
      </c>
      <c r="O96" s="219">
        <f t="shared" si="5"/>
        <v>0</v>
      </c>
    </row>
    <row r="97" spans="1:15" ht="15">
      <c r="A97" s="15">
        <v>90</v>
      </c>
      <c r="B97" s="56" t="s">
        <v>458</v>
      </c>
      <c r="C97" s="56" t="s">
        <v>50</v>
      </c>
      <c r="D97" s="71"/>
      <c r="E97" s="53">
        <v>0</v>
      </c>
      <c r="F97" s="74"/>
      <c r="G97" s="74"/>
      <c r="H97" s="74"/>
      <c r="I97" s="61">
        <v>0</v>
      </c>
      <c r="J97" s="107">
        <v>0</v>
      </c>
      <c r="K97" s="74"/>
      <c r="L97" s="74"/>
      <c r="M97" s="74"/>
      <c r="N97" s="45">
        <f t="shared" si="4"/>
        <v>0</v>
      </c>
      <c r="O97" s="219">
        <f t="shared" si="5"/>
        <v>0</v>
      </c>
    </row>
    <row r="98" spans="1:15" ht="15">
      <c r="A98" s="4">
        <v>91</v>
      </c>
      <c r="B98" s="56" t="s">
        <v>453</v>
      </c>
      <c r="C98" s="56" t="s">
        <v>454</v>
      </c>
      <c r="D98" s="71"/>
      <c r="E98" s="53">
        <v>0</v>
      </c>
      <c r="F98" s="74"/>
      <c r="G98" s="74"/>
      <c r="H98" s="74"/>
      <c r="I98" s="74"/>
      <c r="J98" s="74"/>
      <c r="K98" s="74"/>
      <c r="L98" s="74"/>
      <c r="M98" s="74"/>
      <c r="N98" s="45">
        <f t="shared" si="4"/>
        <v>0</v>
      </c>
      <c r="O98" s="219">
        <f t="shared" si="5"/>
        <v>0</v>
      </c>
    </row>
    <row r="99" spans="1:15" ht="15">
      <c r="A99" s="15">
        <v>92</v>
      </c>
      <c r="B99" s="55" t="s">
        <v>237</v>
      </c>
      <c r="C99" s="55" t="s">
        <v>238</v>
      </c>
      <c r="D99" s="68"/>
      <c r="E99" s="71"/>
      <c r="F99" s="74"/>
      <c r="G99" s="74"/>
      <c r="H99" s="74"/>
      <c r="I99" s="74"/>
      <c r="J99" s="74"/>
      <c r="K99" s="74"/>
      <c r="L99" s="74"/>
      <c r="M99" s="74"/>
      <c r="N99" s="45">
        <f t="shared" si="4"/>
        <v>0</v>
      </c>
      <c r="O99" s="219">
        <f t="shared" si="5"/>
        <v>0</v>
      </c>
    </row>
    <row r="100" spans="1:15" ht="15">
      <c r="A100" s="4">
        <v>93</v>
      </c>
      <c r="B100" s="56" t="s">
        <v>542</v>
      </c>
      <c r="C100" s="56" t="s">
        <v>543</v>
      </c>
      <c r="D100" s="64"/>
      <c r="E100" s="83"/>
      <c r="F100" s="116">
        <v>0</v>
      </c>
      <c r="G100" s="74"/>
      <c r="H100" s="64"/>
      <c r="I100" s="74"/>
      <c r="J100" s="74"/>
      <c r="K100" s="74"/>
      <c r="L100" s="74"/>
      <c r="M100" s="74"/>
      <c r="N100" s="117">
        <f t="shared" si="4"/>
        <v>0</v>
      </c>
      <c r="O100" s="219">
        <f t="shared" si="5"/>
        <v>0</v>
      </c>
    </row>
    <row r="101" spans="1:15" ht="15">
      <c r="A101" s="210">
        <v>94</v>
      </c>
      <c r="B101" s="204" t="s">
        <v>417</v>
      </c>
      <c r="C101" s="204" t="s">
        <v>418</v>
      </c>
      <c r="D101" s="71"/>
      <c r="E101" s="53">
        <v>0</v>
      </c>
      <c r="F101" s="116">
        <v>0</v>
      </c>
      <c r="G101" s="74"/>
      <c r="H101" s="74"/>
      <c r="I101" s="74"/>
      <c r="J101" s="74"/>
      <c r="K101" s="74"/>
      <c r="L101" s="74"/>
      <c r="M101" s="74"/>
      <c r="N101" s="45">
        <f t="shared" si="4"/>
        <v>0</v>
      </c>
      <c r="O101" s="219">
        <f t="shared" si="5"/>
        <v>0</v>
      </c>
    </row>
  </sheetData>
  <sheetProtection/>
  <conditionalFormatting sqref="B32:B101">
    <cfRule type="expression" priority="1" dxfId="25">
      <formula>$B32="ZZZ"</formula>
    </cfRule>
  </conditionalFormatting>
  <conditionalFormatting sqref="B8:B31">
    <cfRule type="expression" priority="2" dxfId="25">
      <formula>$B8="ZZZ"</formula>
    </cfRule>
  </conditionalFormatting>
  <printOptions/>
  <pageMargins left="0.1968503937007874" right="0.1968503937007874" top="0.2362204724409449" bottom="0.2755905511811024" header="0.1968503937007874" footer="0.31496062992125984"/>
  <pageSetup fitToHeight="1" fitToWidth="1" horizontalDpi="600" verticalDpi="600" orientation="landscape" paperSize="9" scale="3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">
      <selection activeCell="O8" sqref="O8"/>
    </sheetView>
  </sheetViews>
  <sheetFormatPr defaultColWidth="11.421875" defaultRowHeight="15"/>
  <cols>
    <col min="1" max="1" width="3.8515625" style="0" customWidth="1"/>
    <col min="2" max="2" width="25.00390625" style="0" customWidth="1"/>
    <col min="3" max="3" width="14.8515625" style="0" bestFit="1" customWidth="1"/>
    <col min="4" max="4" width="11.28125" style="0" customWidth="1"/>
    <col min="5" max="5" width="10.7109375" style="11" customWidth="1"/>
    <col min="6" max="6" width="10.7109375" style="0" customWidth="1"/>
    <col min="7" max="7" width="11.28125" style="0" customWidth="1"/>
    <col min="8" max="13" width="10.7109375" style="0" customWidth="1"/>
    <col min="14" max="14" width="9.28125" style="0" customWidth="1"/>
    <col min="15" max="15" width="10.00390625" style="0" customWidth="1"/>
  </cols>
  <sheetData>
    <row r="1" spans="1:12" ht="15">
      <c r="A1" s="1"/>
      <c r="B1" s="1"/>
      <c r="C1" s="1"/>
      <c r="D1" s="1"/>
      <c r="E1" s="10"/>
      <c r="F1" s="9"/>
      <c r="G1" s="41"/>
      <c r="H1" s="9"/>
      <c r="I1" s="9"/>
      <c r="J1" s="1"/>
      <c r="K1" s="1"/>
      <c r="L1" s="1"/>
    </row>
    <row r="2" spans="1:12" ht="15">
      <c r="A2" s="1"/>
      <c r="B2" s="1"/>
      <c r="C2" s="1"/>
      <c r="D2" s="1"/>
      <c r="E2" s="10"/>
      <c r="F2" s="9"/>
      <c r="G2" s="41"/>
      <c r="H2" s="9"/>
      <c r="I2" s="9"/>
      <c r="J2" s="1"/>
      <c r="K2" s="1"/>
      <c r="L2" s="1"/>
    </row>
    <row r="3" spans="1:12" ht="15">
      <c r="A3" s="1"/>
      <c r="B3" s="1"/>
      <c r="C3" s="1"/>
      <c r="D3" s="1"/>
      <c r="E3" s="10"/>
      <c r="F3" s="9"/>
      <c r="G3" s="41"/>
      <c r="H3" s="9"/>
      <c r="I3" s="9"/>
      <c r="J3" s="1"/>
      <c r="K3" s="1"/>
      <c r="L3" s="1"/>
    </row>
    <row r="4" spans="1:12" ht="21.75">
      <c r="A4" s="1"/>
      <c r="B4" s="1"/>
      <c r="C4" s="1"/>
      <c r="D4" s="1"/>
      <c r="E4" s="10"/>
      <c r="F4" s="9"/>
      <c r="G4" s="2" t="s">
        <v>198</v>
      </c>
      <c r="H4" s="9"/>
      <c r="I4" s="9"/>
      <c r="J4" s="1"/>
      <c r="K4" s="1"/>
      <c r="L4" s="1"/>
    </row>
    <row r="5" spans="1:12" ht="21.75">
      <c r="A5" s="1"/>
      <c r="B5" s="1"/>
      <c r="F5" s="2"/>
      <c r="G5" s="2" t="s">
        <v>277</v>
      </c>
      <c r="H5" s="2"/>
      <c r="I5" s="7"/>
      <c r="J5" s="5"/>
      <c r="K5" s="5"/>
      <c r="L5" s="5"/>
    </row>
    <row r="6" spans="1:12" ht="22.5" thickBot="1">
      <c r="A6" s="1"/>
      <c r="B6" s="1"/>
      <c r="E6" s="2"/>
      <c r="F6" s="3"/>
      <c r="H6" s="3"/>
      <c r="I6" s="2"/>
      <c r="J6" s="2"/>
      <c r="K6" s="2"/>
      <c r="L6" s="2"/>
    </row>
    <row r="7" spans="1:15" s="24" customFormat="1" ht="15" thickBot="1">
      <c r="A7" s="21" t="s">
        <v>0</v>
      </c>
      <c r="B7" s="22" t="s">
        <v>1</v>
      </c>
      <c r="C7" s="22" t="s">
        <v>2</v>
      </c>
      <c r="D7" s="22" t="s">
        <v>3</v>
      </c>
      <c r="E7" s="22" t="s">
        <v>302</v>
      </c>
      <c r="F7" s="62" t="s">
        <v>508</v>
      </c>
      <c r="G7" s="22" t="s">
        <v>595</v>
      </c>
      <c r="H7" s="22" t="s">
        <v>624</v>
      </c>
      <c r="I7" s="156" t="s">
        <v>694</v>
      </c>
      <c r="J7" s="22" t="s">
        <v>769</v>
      </c>
      <c r="K7" s="23" t="s">
        <v>775</v>
      </c>
      <c r="L7" s="172" t="s">
        <v>776</v>
      </c>
      <c r="M7" s="22" t="s">
        <v>4</v>
      </c>
      <c r="N7" s="22" t="s">
        <v>5</v>
      </c>
      <c r="O7" s="190"/>
    </row>
    <row r="8" spans="1:15" s="19" customFormat="1" ht="14.25">
      <c r="A8" s="14">
        <v>1</v>
      </c>
      <c r="B8" s="202" t="s">
        <v>127</v>
      </c>
      <c r="C8" s="202" t="s">
        <v>18</v>
      </c>
      <c r="D8" s="33">
        <v>122.5</v>
      </c>
      <c r="E8" s="178"/>
      <c r="F8" s="43">
        <v>92.75</v>
      </c>
      <c r="G8" s="97"/>
      <c r="H8" s="152"/>
      <c r="I8" s="28">
        <v>61.25</v>
      </c>
      <c r="J8" s="84">
        <v>122.5</v>
      </c>
      <c r="K8" s="181"/>
      <c r="L8" s="181"/>
      <c r="M8" s="167">
        <v>61.25</v>
      </c>
      <c r="N8" s="27">
        <f aca="true" t="shared" si="0" ref="N8:N45">SUM(D8:M8)</f>
        <v>460.25</v>
      </c>
      <c r="O8" s="219">
        <f ca="1">SUMPRODUCT(LARGE(D8:L8,ROW(INDIRECT("1:4"))))</f>
        <v>399</v>
      </c>
    </row>
    <row r="9" spans="1:15" s="19" customFormat="1" ht="14.25">
      <c r="A9" s="4">
        <v>2</v>
      </c>
      <c r="B9" s="195" t="s">
        <v>423</v>
      </c>
      <c r="C9" s="195" t="s">
        <v>424</v>
      </c>
      <c r="D9" s="73"/>
      <c r="E9" s="53">
        <v>92.75</v>
      </c>
      <c r="F9" s="72"/>
      <c r="G9" s="73"/>
      <c r="H9" s="49">
        <v>70</v>
      </c>
      <c r="I9" s="12">
        <v>122.5</v>
      </c>
      <c r="J9" s="86">
        <v>61.25</v>
      </c>
      <c r="K9" s="50">
        <v>61.25</v>
      </c>
      <c r="L9" s="175"/>
      <c r="M9" s="175"/>
      <c r="N9" s="27">
        <f t="shared" si="0"/>
        <v>407.75</v>
      </c>
      <c r="O9" s="219">
        <f ca="1">SUMPRODUCT(LARGE(D9:L9,ROW(INDIRECT("1:4"))))</f>
        <v>346.5</v>
      </c>
    </row>
    <row r="10" spans="1:15" s="19" customFormat="1" ht="14.25">
      <c r="A10" s="14">
        <v>3</v>
      </c>
      <c r="B10" s="195" t="s">
        <v>42</v>
      </c>
      <c r="C10" s="195" t="s">
        <v>18</v>
      </c>
      <c r="D10" s="35">
        <v>92.75</v>
      </c>
      <c r="E10" s="34">
        <v>122.5</v>
      </c>
      <c r="F10" s="35">
        <v>122.5</v>
      </c>
      <c r="G10" s="12">
        <v>31.5</v>
      </c>
      <c r="H10" s="151"/>
      <c r="I10" s="73"/>
      <c r="J10" s="177"/>
      <c r="K10" s="177"/>
      <c r="L10" s="86">
        <v>31.5</v>
      </c>
      <c r="M10" s="220"/>
      <c r="N10" s="27">
        <f t="shared" si="0"/>
        <v>400.75</v>
      </c>
      <c r="O10" s="219">
        <f ca="1">SUMPRODUCT(LARGE(D10:L10,ROW(INDIRECT("1:4"))))</f>
        <v>369.25</v>
      </c>
    </row>
    <row r="11" spans="1:15" s="19" customFormat="1" ht="14.25">
      <c r="A11" s="4">
        <v>4</v>
      </c>
      <c r="B11" s="195" t="s">
        <v>39</v>
      </c>
      <c r="C11" s="195" t="s">
        <v>40</v>
      </c>
      <c r="D11" s="34">
        <v>61.25</v>
      </c>
      <c r="E11" s="70"/>
      <c r="F11" s="67"/>
      <c r="G11" s="12">
        <v>92.75</v>
      </c>
      <c r="H11" s="151"/>
      <c r="I11" s="30">
        <v>31.5</v>
      </c>
      <c r="J11" s="86">
        <v>61.25</v>
      </c>
      <c r="K11" s="31">
        <v>92.75</v>
      </c>
      <c r="L11" s="86">
        <v>61.25</v>
      </c>
      <c r="M11" s="220"/>
      <c r="N11" s="27">
        <f t="shared" si="0"/>
        <v>400.75</v>
      </c>
      <c r="O11" s="219">
        <f ca="1">SUMPRODUCT(LARGE(D11:L11,ROW(INDIRECT("1:4"))))</f>
        <v>308</v>
      </c>
    </row>
    <row r="12" spans="1:15" s="19" customFormat="1" ht="14.25">
      <c r="A12" s="14">
        <v>5</v>
      </c>
      <c r="B12" s="195" t="s">
        <v>567</v>
      </c>
      <c r="C12" s="195" t="s">
        <v>568</v>
      </c>
      <c r="D12" s="73"/>
      <c r="E12" s="99"/>
      <c r="F12" s="12">
        <v>31.5</v>
      </c>
      <c r="G12" s="12">
        <v>122.5</v>
      </c>
      <c r="H12" s="145"/>
      <c r="I12" s="12">
        <v>92.75</v>
      </c>
      <c r="J12" s="168"/>
      <c r="K12" s="175"/>
      <c r="L12" s="175"/>
      <c r="M12" s="50">
        <v>92.75</v>
      </c>
      <c r="N12" s="27">
        <f t="shared" si="0"/>
        <v>339.5</v>
      </c>
      <c r="O12" s="219">
        <f>N12</f>
        <v>339.5</v>
      </c>
    </row>
    <row r="13" spans="1:15" s="19" customFormat="1" ht="15">
      <c r="A13" s="4">
        <v>6</v>
      </c>
      <c r="B13" s="195" t="s">
        <v>674</v>
      </c>
      <c r="C13" s="195" t="s">
        <v>679</v>
      </c>
      <c r="D13" s="64"/>
      <c r="E13" s="83"/>
      <c r="F13" s="64"/>
      <c r="G13" s="64"/>
      <c r="H13" s="49">
        <v>53</v>
      </c>
      <c r="I13" s="30">
        <v>61.25</v>
      </c>
      <c r="J13" s="86">
        <v>31.5</v>
      </c>
      <c r="K13" s="73"/>
      <c r="L13" s="73"/>
      <c r="M13" s="30">
        <v>122.5</v>
      </c>
      <c r="N13" s="27">
        <f t="shared" si="0"/>
        <v>268.25</v>
      </c>
      <c r="O13" s="219">
        <f>N13</f>
        <v>268.25</v>
      </c>
    </row>
    <row r="14" spans="1:15" s="19" customFormat="1" ht="14.25">
      <c r="A14" s="14">
        <v>7</v>
      </c>
      <c r="B14" s="195" t="s">
        <v>251</v>
      </c>
      <c r="C14" s="195" t="s">
        <v>44</v>
      </c>
      <c r="D14" s="34">
        <v>31.5</v>
      </c>
      <c r="E14" s="68"/>
      <c r="F14" s="67"/>
      <c r="G14" s="12">
        <v>61.25</v>
      </c>
      <c r="H14" s="145"/>
      <c r="I14" s="30">
        <v>15.75</v>
      </c>
      <c r="J14" s="86">
        <v>15.75</v>
      </c>
      <c r="K14" s="73"/>
      <c r="L14" s="30">
        <v>15.75</v>
      </c>
      <c r="M14" s="30">
        <v>61.25</v>
      </c>
      <c r="N14" s="27">
        <f t="shared" si="0"/>
        <v>201.25</v>
      </c>
      <c r="O14" s="219">
        <f ca="1">SUMPRODUCT(LARGE(D14:L14,ROW(INDIRECT("1:4"))))</f>
        <v>124.25</v>
      </c>
    </row>
    <row r="15" spans="1:15" ht="15">
      <c r="A15" s="4">
        <v>8</v>
      </c>
      <c r="B15" s="195" t="s">
        <v>609</v>
      </c>
      <c r="C15" s="195" t="s">
        <v>38</v>
      </c>
      <c r="D15" s="64"/>
      <c r="E15" s="83"/>
      <c r="F15" s="64"/>
      <c r="G15" s="12">
        <v>61.25</v>
      </c>
      <c r="H15" s="64"/>
      <c r="I15" s="30">
        <v>31.5</v>
      </c>
      <c r="J15" s="168"/>
      <c r="K15" s="73"/>
      <c r="L15" s="199">
        <v>92.75</v>
      </c>
      <c r="M15" s="73"/>
      <c r="N15" s="27">
        <f t="shared" si="0"/>
        <v>185.5</v>
      </c>
      <c r="O15" s="219">
        <f>N15</f>
        <v>185.5</v>
      </c>
    </row>
    <row r="16" spans="1:15" ht="15">
      <c r="A16" s="14">
        <v>9</v>
      </c>
      <c r="B16" s="6" t="s">
        <v>276</v>
      </c>
      <c r="C16" s="6" t="s">
        <v>63</v>
      </c>
      <c r="D16" s="36">
        <v>31.5</v>
      </c>
      <c r="E16" s="68"/>
      <c r="F16" s="67"/>
      <c r="G16" s="73"/>
      <c r="H16" s="77"/>
      <c r="I16" s="30">
        <v>31.5</v>
      </c>
      <c r="J16" s="86">
        <v>31.5</v>
      </c>
      <c r="K16" s="12">
        <v>61.25</v>
      </c>
      <c r="L16" s="73"/>
      <c r="M16" s="73"/>
      <c r="N16" s="27">
        <f t="shared" si="0"/>
        <v>155.75</v>
      </c>
      <c r="O16" s="219">
        <f ca="1">SUMPRODUCT(LARGE(D16:L16,ROW(INDIRECT("1:4"))))</f>
        <v>155.75</v>
      </c>
    </row>
    <row r="17" spans="1:15" ht="15">
      <c r="A17" s="4">
        <v>10</v>
      </c>
      <c r="B17" s="51" t="s">
        <v>726</v>
      </c>
      <c r="C17" s="51" t="s">
        <v>727</v>
      </c>
      <c r="D17" s="64"/>
      <c r="E17" s="83"/>
      <c r="F17" s="64"/>
      <c r="G17" s="64"/>
      <c r="H17" s="64"/>
      <c r="I17" s="30">
        <v>31.5</v>
      </c>
      <c r="J17" s="86">
        <v>92.75</v>
      </c>
      <c r="K17" s="73"/>
      <c r="L17" s="73"/>
      <c r="M17" s="73"/>
      <c r="N17" s="27">
        <f t="shared" si="0"/>
        <v>124.25</v>
      </c>
      <c r="O17" s="219">
        <f aca="true" t="shared" si="1" ref="O17:O45">N17</f>
        <v>124.25</v>
      </c>
    </row>
    <row r="18" spans="1:15" ht="15">
      <c r="A18" s="14">
        <v>11</v>
      </c>
      <c r="B18" s="195" t="s">
        <v>425</v>
      </c>
      <c r="C18" s="195" t="s">
        <v>41</v>
      </c>
      <c r="D18" s="73"/>
      <c r="E18" s="53">
        <v>61.25</v>
      </c>
      <c r="F18" s="12">
        <v>61.25</v>
      </c>
      <c r="G18" s="73"/>
      <c r="H18" s="73"/>
      <c r="I18" s="73"/>
      <c r="J18" s="168"/>
      <c r="K18" s="73"/>
      <c r="L18" s="73"/>
      <c r="M18" s="73"/>
      <c r="N18" s="27">
        <f t="shared" si="0"/>
        <v>122.5</v>
      </c>
      <c r="O18" s="219">
        <f t="shared" si="1"/>
        <v>122.5</v>
      </c>
    </row>
    <row r="19" spans="1:15" ht="15">
      <c r="A19" s="4">
        <v>12</v>
      </c>
      <c r="B19" s="51" t="s">
        <v>841</v>
      </c>
      <c r="C19" s="51" t="s">
        <v>842</v>
      </c>
      <c r="D19" s="73"/>
      <c r="E19" s="99"/>
      <c r="F19" s="73"/>
      <c r="G19" s="73"/>
      <c r="H19" s="73"/>
      <c r="I19" s="73"/>
      <c r="J19" s="175"/>
      <c r="K19" s="12">
        <v>122.5</v>
      </c>
      <c r="L19" s="73"/>
      <c r="M19" s="73"/>
      <c r="N19" s="27">
        <f t="shared" si="0"/>
        <v>122.5</v>
      </c>
      <c r="O19" s="219">
        <f t="shared" si="1"/>
        <v>122.5</v>
      </c>
    </row>
    <row r="20" spans="1:15" ht="15">
      <c r="A20" s="14">
        <v>13</v>
      </c>
      <c r="B20" s="17" t="s">
        <v>898</v>
      </c>
      <c r="C20" s="17" t="s">
        <v>899</v>
      </c>
      <c r="D20" s="64"/>
      <c r="E20" s="83"/>
      <c r="F20" s="64"/>
      <c r="G20" s="64"/>
      <c r="H20" s="64"/>
      <c r="I20" s="64"/>
      <c r="J20" s="173"/>
      <c r="K20" s="64"/>
      <c r="L20" s="199">
        <v>122.5</v>
      </c>
      <c r="M20" s="64"/>
      <c r="N20" s="27">
        <f t="shared" si="0"/>
        <v>122.5</v>
      </c>
      <c r="O20" s="219">
        <f t="shared" si="1"/>
        <v>122.5</v>
      </c>
    </row>
    <row r="21" spans="1:15" ht="15">
      <c r="A21" s="4">
        <v>14</v>
      </c>
      <c r="B21" s="6" t="s">
        <v>259</v>
      </c>
      <c r="C21" s="6" t="s">
        <v>260</v>
      </c>
      <c r="D21" s="35">
        <v>61.25</v>
      </c>
      <c r="E21" s="53">
        <v>31.5</v>
      </c>
      <c r="F21" s="118"/>
      <c r="G21" s="73"/>
      <c r="H21" s="118"/>
      <c r="I21" s="118"/>
      <c r="J21" s="168"/>
      <c r="K21" s="73"/>
      <c r="L21" s="73"/>
      <c r="M21" s="73"/>
      <c r="N21" s="27">
        <f t="shared" si="0"/>
        <v>92.75</v>
      </c>
      <c r="O21" s="219">
        <f t="shared" si="1"/>
        <v>92.75</v>
      </c>
    </row>
    <row r="22" spans="1:15" ht="15">
      <c r="A22" s="14">
        <v>15</v>
      </c>
      <c r="B22" s="51" t="s">
        <v>257</v>
      </c>
      <c r="C22" s="51" t="s">
        <v>43</v>
      </c>
      <c r="D22" s="73"/>
      <c r="E22" s="53">
        <v>61.25</v>
      </c>
      <c r="F22" s="73"/>
      <c r="G22" s="73"/>
      <c r="H22" s="73"/>
      <c r="I22" s="73"/>
      <c r="J22" s="168"/>
      <c r="K22" s="73"/>
      <c r="L22" s="12">
        <v>31.5</v>
      </c>
      <c r="M22" s="73"/>
      <c r="N22" s="27">
        <f t="shared" si="0"/>
        <v>92.75</v>
      </c>
      <c r="O22" s="219">
        <f t="shared" si="1"/>
        <v>92.75</v>
      </c>
    </row>
    <row r="23" spans="1:15" ht="15">
      <c r="A23" s="4">
        <v>16</v>
      </c>
      <c r="B23" s="195" t="s">
        <v>650</v>
      </c>
      <c r="C23" s="195" t="s">
        <v>324</v>
      </c>
      <c r="D23" s="64"/>
      <c r="E23" s="83"/>
      <c r="F23" s="64"/>
      <c r="G23" s="64"/>
      <c r="H23" s="12">
        <v>35</v>
      </c>
      <c r="I23" s="73"/>
      <c r="J23" s="168"/>
      <c r="K23" s="30">
        <v>31.5</v>
      </c>
      <c r="L23" s="73"/>
      <c r="M23" s="73"/>
      <c r="N23" s="27">
        <f t="shared" si="0"/>
        <v>66.5</v>
      </c>
      <c r="O23" s="219">
        <f t="shared" si="1"/>
        <v>66.5</v>
      </c>
    </row>
    <row r="24" spans="1:15" ht="15">
      <c r="A24" s="14">
        <v>17</v>
      </c>
      <c r="B24" s="51" t="s">
        <v>461</v>
      </c>
      <c r="C24" s="51" t="s">
        <v>462</v>
      </c>
      <c r="D24" s="73"/>
      <c r="E24" s="53">
        <v>31.5</v>
      </c>
      <c r="F24" s="73"/>
      <c r="G24" s="73"/>
      <c r="H24" s="73"/>
      <c r="I24" s="73"/>
      <c r="J24" s="175"/>
      <c r="K24" s="73"/>
      <c r="L24" s="12">
        <v>31.5</v>
      </c>
      <c r="M24" s="73"/>
      <c r="N24" s="27">
        <f t="shared" si="0"/>
        <v>63</v>
      </c>
      <c r="O24" s="219">
        <f t="shared" si="1"/>
        <v>63</v>
      </c>
    </row>
    <row r="25" spans="1:15" ht="15">
      <c r="A25" s="4">
        <v>18</v>
      </c>
      <c r="B25" s="51" t="s">
        <v>426</v>
      </c>
      <c r="C25" s="51" t="s">
        <v>41</v>
      </c>
      <c r="D25" s="73"/>
      <c r="E25" s="99"/>
      <c r="F25" s="12">
        <v>61.25</v>
      </c>
      <c r="G25" s="73"/>
      <c r="H25" s="73"/>
      <c r="I25" s="73"/>
      <c r="J25" s="168"/>
      <c r="K25" s="73"/>
      <c r="L25" s="73"/>
      <c r="M25" s="73"/>
      <c r="N25" s="27">
        <f t="shared" si="0"/>
        <v>61.25</v>
      </c>
      <c r="O25" s="219">
        <f t="shared" si="1"/>
        <v>61.25</v>
      </c>
    </row>
    <row r="26" spans="1:15" ht="15">
      <c r="A26" s="14">
        <v>19</v>
      </c>
      <c r="B26" s="17" t="s">
        <v>900</v>
      </c>
      <c r="C26" s="17" t="s">
        <v>41</v>
      </c>
      <c r="D26" s="64"/>
      <c r="E26" s="83"/>
      <c r="F26" s="64"/>
      <c r="G26" s="64"/>
      <c r="H26" s="64"/>
      <c r="I26" s="64"/>
      <c r="J26" s="173"/>
      <c r="K26" s="64"/>
      <c r="L26" s="199">
        <v>61.25</v>
      </c>
      <c r="M26" s="64"/>
      <c r="N26" s="27">
        <f t="shared" si="0"/>
        <v>61.25</v>
      </c>
      <c r="O26" s="219">
        <f t="shared" si="1"/>
        <v>61.25</v>
      </c>
    </row>
    <row r="27" spans="1:15" ht="15">
      <c r="A27" s="4">
        <v>20</v>
      </c>
      <c r="B27" s="6" t="s">
        <v>196</v>
      </c>
      <c r="C27" s="6" t="s">
        <v>44</v>
      </c>
      <c r="D27" s="34">
        <v>31.5</v>
      </c>
      <c r="E27" s="70"/>
      <c r="F27" s="67"/>
      <c r="G27" s="73"/>
      <c r="H27" s="67"/>
      <c r="I27" s="30">
        <v>15.75</v>
      </c>
      <c r="J27" s="168"/>
      <c r="K27" s="67"/>
      <c r="L27" s="67"/>
      <c r="M27" s="77"/>
      <c r="N27" s="27">
        <f t="shared" si="0"/>
        <v>47.25</v>
      </c>
      <c r="O27" s="219">
        <f t="shared" si="1"/>
        <v>47.25</v>
      </c>
    </row>
    <row r="28" spans="1:15" ht="15">
      <c r="A28" s="14">
        <v>21</v>
      </c>
      <c r="B28" s="51" t="s">
        <v>572</v>
      </c>
      <c r="C28" s="51" t="s">
        <v>573</v>
      </c>
      <c r="D28" s="73"/>
      <c r="E28" s="99"/>
      <c r="F28" s="12">
        <v>15.75</v>
      </c>
      <c r="G28" s="12">
        <v>31.5</v>
      </c>
      <c r="H28" s="73"/>
      <c r="I28" s="73"/>
      <c r="J28" s="168"/>
      <c r="K28" s="73"/>
      <c r="L28" s="73"/>
      <c r="M28" s="73"/>
      <c r="N28" s="27">
        <f t="shared" si="0"/>
        <v>47.25</v>
      </c>
      <c r="O28" s="219">
        <f t="shared" si="1"/>
        <v>47.25</v>
      </c>
    </row>
    <row r="29" spans="1:15" ht="15">
      <c r="A29" s="4">
        <v>22</v>
      </c>
      <c r="B29" s="195" t="s">
        <v>463</v>
      </c>
      <c r="C29" s="195" t="s">
        <v>464</v>
      </c>
      <c r="D29" s="73"/>
      <c r="E29" s="53">
        <v>31.5</v>
      </c>
      <c r="F29" s="12">
        <v>15.75</v>
      </c>
      <c r="G29" s="73"/>
      <c r="H29" s="73"/>
      <c r="I29" s="73"/>
      <c r="J29" s="168"/>
      <c r="K29" s="73"/>
      <c r="L29" s="73"/>
      <c r="M29" s="73"/>
      <c r="N29" s="27">
        <f t="shared" si="0"/>
        <v>47.25</v>
      </c>
      <c r="O29" s="219">
        <f t="shared" si="1"/>
        <v>47.25</v>
      </c>
    </row>
    <row r="30" spans="1:15" ht="15">
      <c r="A30" s="14">
        <v>23</v>
      </c>
      <c r="B30" s="51" t="s">
        <v>752</v>
      </c>
      <c r="C30" s="51" t="s">
        <v>753</v>
      </c>
      <c r="D30" s="64"/>
      <c r="E30" s="83"/>
      <c r="F30" s="64"/>
      <c r="G30" s="64"/>
      <c r="H30" s="64"/>
      <c r="I30" s="30">
        <v>15.75</v>
      </c>
      <c r="J30" s="86">
        <v>31.5</v>
      </c>
      <c r="K30" s="73"/>
      <c r="L30" s="73"/>
      <c r="M30" s="73"/>
      <c r="N30" s="27">
        <f t="shared" si="0"/>
        <v>47.25</v>
      </c>
      <c r="O30" s="219">
        <f t="shared" si="1"/>
        <v>47.25</v>
      </c>
    </row>
    <row r="31" spans="1:15" ht="15">
      <c r="A31" s="15">
        <v>24</v>
      </c>
      <c r="B31" s="51" t="s">
        <v>430</v>
      </c>
      <c r="C31" s="51" t="s">
        <v>431</v>
      </c>
      <c r="D31" s="64"/>
      <c r="E31" s="83"/>
      <c r="F31" s="64"/>
      <c r="G31" s="64"/>
      <c r="H31" s="12">
        <v>35</v>
      </c>
      <c r="I31" s="64"/>
      <c r="J31" s="168"/>
      <c r="K31" s="64"/>
      <c r="L31" s="64"/>
      <c r="M31" s="64"/>
      <c r="N31" s="27">
        <f t="shared" si="0"/>
        <v>35</v>
      </c>
      <c r="O31" s="219">
        <f t="shared" si="1"/>
        <v>35</v>
      </c>
    </row>
    <row r="32" spans="1:15" ht="15">
      <c r="A32" s="15">
        <v>25</v>
      </c>
      <c r="B32" s="51" t="s">
        <v>252</v>
      </c>
      <c r="C32" s="51" t="s">
        <v>253</v>
      </c>
      <c r="D32" s="73"/>
      <c r="E32" s="99"/>
      <c r="F32" s="12">
        <v>31.5</v>
      </c>
      <c r="G32" s="73"/>
      <c r="H32" s="73"/>
      <c r="I32" s="73"/>
      <c r="J32" s="175"/>
      <c r="K32" s="73"/>
      <c r="L32" s="73"/>
      <c r="M32" s="73"/>
      <c r="N32" s="27">
        <f t="shared" si="0"/>
        <v>31.5</v>
      </c>
      <c r="O32" s="219">
        <f t="shared" si="1"/>
        <v>31.5</v>
      </c>
    </row>
    <row r="33" spans="1:15" ht="15">
      <c r="A33" s="15">
        <v>26</v>
      </c>
      <c r="B33" s="51" t="s">
        <v>354</v>
      </c>
      <c r="C33" s="51" t="s">
        <v>44</v>
      </c>
      <c r="D33" s="73"/>
      <c r="E33" s="53">
        <v>31.5</v>
      </c>
      <c r="F33" s="73"/>
      <c r="G33" s="73"/>
      <c r="H33" s="73"/>
      <c r="I33" s="73"/>
      <c r="J33" s="168"/>
      <c r="K33" s="73"/>
      <c r="L33" s="73"/>
      <c r="M33" s="73"/>
      <c r="N33" s="45">
        <f t="shared" si="0"/>
        <v>31.5</v>
      </c>
      <c r="O33" s="219">
        <f t="shared" si="1"/>
        <v>31.5</v>
      </c>
    </row>
    <row r="34" spans="1:15" ht="15">
      <c r="A34" s="15">
        <v>27</v>
      </c>
      <c r="B34" s="51" t="s">
        <v>616</v>
      </c>
      <c r="C34" s="51" t="s">
        <v>63</v>
      </c>
      <c r="D34" s="64"/>
      <c r="E34" s="83"/>
      <c r="F34" s="64"/>
      <c r="G34" s="12">
        <v>31.5</v>
      </c>
      <c r="H34" s="64"/>
      <c r="I34" s="64"/>
      <c r="J34" s="168"/>
      <c r="K34" s="64"/>
      <c r="L34" s="64"/>
      <c r="M34" s="64"/>
      <c r="N34" s="45">
        <f t="shared" si="0"/>
        <v>31.5</v>
      </c>
      <c r="O34" s="219">
        <f t="shared" si="1"/>
        <v>31.5</v>
      </c>
    </row>
    <row r="35" spans="1:15" ht="15">
      <c r="A35" s="15">
        <v>28</v>
      </c>
      <c r="B35" s="51" t="s">
        <v>558</v>
      </c>
      <c r="C35" s="51" t="s">
        <v>329</v>
      </c>
      <c r="D35" s="73"/>
      <c r="E35" s="99"/>
      <c r="F35" s="12">
        <v>31.5</v>
      </c>
      <c r="G35" s="73"/>
      <c r="H35" s="73"/>
      <c r="I35" s="73"/>
      <c r="J35" s="168"/>
      <c r="K35" s="73"/>
      <c r="L35" s="73"/>
      <c r="M35" s="73"/>
      <c r="N35" s="45">
        <f t="shared" si="0"/>
        <v>31.5</v>
      </c>
      <c r="O35" s="219">
        <f t="shared" si="1"/>
        <v>31.5</v>
      </c>
    </row>
    <row r="36" spans="1:15" ht="15">
      <c r="A36" s="15">
        <v>29</v>
      </c>
      <c r="B36" s="51" t="s">
        <v>672</v>
      </c>
      <c r="C36" s="51" t="s">
        <v>673</v>
      </c>
      <c r="D36" s="73"/>
      <c r="E36" s="99"/>
      <c r="F36" s="73"/>
      <c r="G36" s="73"/>
      <c r="H36" s="73"/>
      <c r="I36" s="73"/>
      <c r="J36" s="175"/>
      <c r="K36" s="12">
        <v>31.5</v>
      </c>
      <c r="L36" s="73"/>
      <c r="M36" s="73"/>
      <c r="N36" s="45">
        <f t="shared" si="0"/>
        <v>31.5</v>
      </c>
      <c r="O36" s="219">
        <f t="shared" si="1"/>
        <v>31.5</v>
      </c>
    </row>
    <row r="37" spans="1:15" ht="15">
      <c r="A37" s="15">
        <v>30</v>
      </c>
      <c r="B37" s="51" t="s">
        <v>255</v>
      </c>
      <c r="C37" s="51" t="s">
        <v>569</v>
      </c>
      <c r="D37" s="73"/>
      <c r="E37" s="99"/>
      <c r="F37" s="12">
        <v>31.5</v>
      </c>
      <c r="G37" s="73"/>
      <c r="H37" s="73"/>
      <c r="I37" s="73"/>
      <c r="J37" s="168"/>
      <c r="K37" s="73"/>
      <c r="L37" s="73"/>
      <c r="M37" s="73"/>
      <c r="N37" s="45">
        <f t="shared" si="0"/>
        <v>31.5</v>
      </c>
      <c r="O37" s="219">
        <f t="shared" si="1"/>
        <v>31.5</v>
      </c>
    </row>
    <row r="38" spans="1:15" ht="15">
      <c r="A38" s="15">
        <v>31</v>
      </c>
      <c r="B38" s="195" t="s">
        <v>37</v>
      </c>
      <c r="C38" s="195" t="s">
        <v>38</v>
      </c>
      <c r="D38" s="73"/>
      <c r="E38" s="99"/>
      <c r="F38" s="12">
        <v>15.75</v>
      </c>
      <c r="G38" s="73"/>
      <c r="H38" s="73"/>
      <c r="I38" s="30">
        <v>15.75</v>
      </c>
      <c r="J38" s="168"/>
      <c r="K38" s="73"/>
      <c r="L38" s="73"/>
      <c r="M38" s="73"/>
      <c r="N38" s="45">
        <f t="shared" si="0"/>
        <v>31.5</v>
      </c>
      <c r="O38" s="219">
        <f t="shared" si="1"/>
        <v>31.5</v>
      </c>
    </row>
    <row r="39" spans="1:15" ht="15">
      <c r="A39" s="15">
        <v>32</v>
      </c>
      <c r="B39" s="17" t="s">
        <v>889</v>
      </c>
      <c r="C39" s="17" t="s">
        <v>890</v>
      </c>
      <c r="D39" s="64"/>
      <c r="E39" s="83"/>
      <c r="F39" s="64"/>
      <c r="G39" s="64"/>
      <c r="H39" s="64"/>
      <c r="I39" s="64"/>
      <c r="J39" s="173"/>
      <c r="K39" s="64"/>
      <c r="L39" s="12">
        <v>31.5</v>
      </c>
      <c r="M39" s="73"/>
      <c r="N39" s="45">
        <f t="shared" si="0"/>
        <v>31.5</v>
      </c>
      <c r="O39" s="219">
        <f t="shared" si="1"/>
        <v>31.5</v>
      </c>
    </row>
    <row r="40" spans="1:15" ht="15">
      <c r="A40" s="15">
        <v>33</v>
      </c>
      <c r="B40" s="51" t="s">
        <v>680</v>
      </c>
      <c r="C40" s="51" t="s">
        <v>38</v>
      </c>
      <c r="D40" s="64"/>
      <c r="E40" s="83"/>
      <c r="F40" s="64"/>
      <c r="G40" s="64"/>
      <c r="H40" s="12">
        <v>18</v>
      </c>
      <c r="I40" s="64"/>
      <c r="J40" s="64"/>
      <c r="K40" s="64"/>
      <c r="L40" s="64"/>
      <c r="M40" s="64"/>
      <c r="N40" s="45">
        <f t="shared" si="0"/>
        <v>18</v>
      </c>
      <c r="O40" s="219">
        <f t="shared" si="1"/>
        <v>18</v>
      </c>
    </row>
    <row r="41" spans="1:15" ht="15">
      <c r="A41" s="15">
        <v>34</v>
      </c>
      <c r="B41" s="51" t="s">
        <v>681</v>
      </c>
      <c r="C41" s="51" t="s">
        <v>682</v>
      </c>
      <c r="D41" s="64"/>
      <c r="E41" s="83"/>
      <c r="F41" s="64"/>
      <c r="G41" s="64"/>
      <c r="H41" s="12">
        <v>18</v>
      </c>
      <c r="I41" s="64"/>
      <c r="J41" s="71"/>
      <c r="K41" s="64"/>
      <c r="L41" s="64"/>
      <c r="M41" s="64"/>
      <c r="N41" s="45">
        <f t="shared" si="0"/>
        <v>18</v>
      </c>
      <c r="O41" s="219">
        <f t="shared" si="1"/>
        <v>18</v>
      </c>
    </row>
    <row r="42" spans="1:15" ht="15">
      <c r="A42" s="15">
        <v>35</v>
      </c>
      <c r="B42" s="51" t="s">
        <v>570</v>
      </c>
      <c r="C42" s="51" t="s">
        <v>571</v>
      </c>
      <c r="D42" s="73"/>
      <c r="E42" s="99"/>
      <c r="F42" s="12">
        <v>15.75</v>
      </c>
      <c r="G42" s="73"/>
      <c r="H42" s="73"/>
      <c r="I42" s="73"/>
      <c r="J42" s="73"/>
      <c r="K42" s="73"/>
      <c r="L42" s="73"/>
      <c r="M42" s="73"/>
      <c r="N42" s="45">
        <f t="shared" si="0"/>
        <v>15.75</v>
      </c>
      <c r="O42" s="219">
        <f t="shared" si="1"/>
        <v>15.75</v>
      </c>
    </row>
    <row r="43" spans="1:15" ht="15">
      <c r="A43" s="15">
        <v>36</v>
      </c>
      <c r="B43" s="51" t="s">
        <v>574</v>
      </c>
      <c r="C43" s="51" t="s">
        <v>575</v>
      </c>
      <c r="D43" s="73"/>
      <c r="E43" s="99"/>
      <c r="F43" s="12">
        <v>15.75</v>
      </c>
      <c r="G43" s="73"/>
      <c r="H43" s="73"/>
      <c r="I43" s="73"/>
      <c r="J43" s="71"/>
      <c r="K43" s="73"/>
      <c r="L43" s="73"/>
      <c r="M43" s="73"/>
      <c r="N43" s="45">
        <f t="shared" si="0"/>
        <v>15.75</v>
      </c>
      <c r="O43" s="219">
        <f t="shared" si="1"/>
        <v>15.75</v>
      </c>
    </row>
    <row r="44" spans="1:15" ht="15">
      <c r="A44" s="15">
        <v>37</v>
      </c>
      <c r="B44" s="51" t="s">
        <v>670</v>
      </c>
      <c r="C44" s="51" t="s">
        <v>671</v>
      </c>
      <c r="D44" s="73"/>
      <c r="E44" s="99"/>
      <c r="F44" s="73"/>
      <c r="G44" s="73"/>
      <c r="H44" s="73"/>
      <c r="I44" s="73"/>
      <c r="J44" s="73"/>
      <c r="K44" s="30">
        <v>15.75</v>
      </c>
      <c r="L44" s="73"/>
      <c r="M44" s="73"/>
      <c r="N44" s="45">
        <f t="shared" si="0"/>
        <v>15.75</v>
      </c>
      <c r="O44" s="219">
        <f t="shared" si="1"/>
        <v>15.75</v>
      </c>
    </row>
    <row r="45" spans="1:15" ht="15">
      <c r="A45" s="15">
        <v>38</v>
      </c>
      <c r="B45" s="51" t="s">
        <v>45</v>
      </c>
      <c r="C45" s="51" t="s">
        <v>46</v>
      </c>
      <c r="D45" s="73"/>
      <c r="E45" s="99"/>
      <c r="F45" s="12">
        <v>15.75</v>
      </c>
      <c r="G45" s="73"/>
      <c r="H45" s="73"/>
      <c r="I45" s="73"/>
      <c r="J45" s="71"/>
      <c r="K45" s="73"/>
      <c r="L45" s="73"/>
      <c r="M45" s="73"/>
      <c r="N45" s="45">
        <f t="shared" si="0"/>
        <v>15.75</v>
      </c>
      <c r="O45" s="219">
        <f t="shared" si="1"/>
        <v>15.75</v>
      </c>
    </row>
  </sheetData>
  <sheetProtection/>
  <conditionalFormatting sqref="B8:B45">
    <cfRule type="expression" priority="1" dxfId="25">
      <formula>$B8="ZZZ"</formula>
    </cfRule>
  </conditionalFormatting>
  <printOptions/>
  <pageMargins left="0.2362204724409449" right="0.2362204724409449" top="0.2755905511811024" bottom="0.1968503937007874" header="0.31496062992125984" footer="0.31496062992125984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DUET</dc:creator>
  <cp:keywords/>
  <dc:description/>
  <cp:lastModifiedBy>Aurelia</cp:lastModifiedBy>
  <cp:lastPrinted>2015-08-31T08:45:12Z</cp:lastPrinted>
  <dcterms:created xsi:type="dcterms:W3CDTF">2014-07-08T13:05:25Z</dcterms:created>
  <dcterms:modified xsi:type="dcterms:W3CDTF">2017-06-02T07:03:56Z</dcterms:modified>
  <cp:category/>
  <cp:version/>
  <cp:contentType/>
  <cp:contentStatus/>
</cp:coreProperties>
</file>