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 firstSheet="4" activeTab="11"/>
  </bookViews>
  <sheets>
    <sheet name="INFO" sheetId="14" r:id="rId1"/>
    <sheet name="CT LA SALLE" sheetId="10" r:id="rId2"/>
    <sheet name="MATCH POINT" sheetId="11" r:id="rId3"/>
    <sheet name="EU MOLL" sheetId="8" r:id="rId4"/>
    <sheet name="GLOBAL TC" sheetId="9" r:id="rId5"/>
    <sheet name="PLAYAS STA PONSA" sheetId="12" r:id="rId6"/>
    <sheet name="CT MONTUIRI" sheetId="3" r:id="rId7"/>
    <sheet name="ES CENTRE TyP" sheetId="7" r:id="rId8"/>
    <sheet name="SANTA MARIA TC" sheetId="13" r:id="rId9"/>
    <sheet name="CT MURO-A" sheetId="4" r:id="rId10"/>
    <sheet name="CT FELANITX" sheetId="2" r:id="rId11"/>
    <sheet name="CT POLLENTIA" sheetId="6" r:id="rId12"/>
    <sheet name="CT MURO-B" sheetId="5" r:id="rId13"/>
  </sheets>
  <definedNames>
    <definedName name="_xlnm._FilterDatabase" localSheetId="10" hidden="1">'CT FELANITX'!$C$14:$H$14</definedName>
  </definedNames>
  <calcPr calcId="125725"/>
</workbook>
</file>

<file path=xl/calcChain.xml><?xml version="1.0" encoding="utf-8"?>
<calcChain xmlns="http://schemas.openxmlformats.org/spreadsheetml/2006/main">
  <c r="I12" i="13"/>
  <c r="I12" i="12"/>
  <c r="I12" i="11"/>
  <c r="I12" i="10"/>
  <c r="I12" i="9"/>
  <c r="I12" i="8"/>
  <c r="I12" i="7"/>
  <c r="I12" i="6"/>
  <c r="I12" i="5"/>
  <c r="I12" i="4"/>
  <c r="I12" i="3"/>
  <c r="I12" i="2"/>
</calcChain>
</file>

<file path=xl/sharedStrings.xml><?xml version="1.0" encoding="utf-8"?>
<sst xmlns="http://schemas.openxmlformats.org/spreadsheetml/2006/main" count="588" uniqueCount="151">
  <si>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</si>
  <si>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</si>
  <si>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</si>
  <si>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</si>
  <si>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</si>
  <si>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</si>
  <si>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</si>
  <si>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</si>
  <si>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</si>
  <si>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</si>
  <si>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</si>
  <si>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</si>
  <si>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</si>
  <si>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</si>
  <si>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</si>
  <si>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</si>
  <si>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</si>
  <si>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</si>
  <si>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</si>
  <si>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>ABSOLUTO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</si>
  <si>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</si>
  <si>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</si>
  <si>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</si>
  <si>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</si>
  <si>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</si>
  <si>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</si>
  <si>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</si>
  <si>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</si>
  <si>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</si>
  <si>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</si>
  <si>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</si>
  <si>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</si>
  <si>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</si>
  <si>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</si>
  <si>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</si>
  <si>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TOFOL BENNASAR MANRESA / JOAN I. ALBONS MESTRE</t>
  </si>
  <si>
    <t>630078109 / 650185057</t>
  </si>
  <si>
    <t>MCENROE@TELEFONICA.NET / JOANISIDRE76@GMAIL.COM</t>
  </si>
  <si>
    <t>C.T. FELANITX</t>
  </si>
  <si>
    <t>AMAIA MARCOS CAÑAS</t>
  </si>
  <si>
    <t>HANNAH JUAN ESPINOSA</t>
  </si>
  <si>
    <t>AINA BENNASAR CANTALLOPS</t>
  </si>
  <si>
    <t>PAULA GIL ROSSELLO</t>
  </si>
  <si>
    <t>SOFIA PASH</t>
  </si>
  <si>
    <t>SC</t>
  </si>
  <si>
    <t>club tennis montuïri</t>
  </si>
  <si>
    <t>Gatell Pelaez ,</t>
  </si>
  <si>
    <t>Marina</t>
  </si>
  <si>
    <t>Rossiñol Urrea,</t>
  </si>
  <si>
    <t>Elisabet</t>
  </si>
  <si>
    <t>Guillermo Oses</t>
  </si>
  <si>
    <t>guillermoosesgil@gmail.com</t>
  </si>
  <si>
    <t>19 de noviembre 2018</t>
  </si>
  <si>
    <t>CLUB TENNIS MURO</t>
  </si>
  <si>
    <t>FORNÉS VANRELL</t>
  </si>
  <si>
    <t>CLAUDIA</t>
  </si>
  <si>
    <t>CRESPÍ MARTORELL</t>
  </si>
  <si>
    <t>FRANCESCA</t>
  </si>
  <si>
    <t>MARTÍ CERDÓ FUENTENEBRO</t>
  </si>
  <si>
    <t>marti_cer@hotmail.com</t>
  </si>
  <si>
    <t>MOLINAS MARTINEZ</t>
  </si>
  <si>
    <t>MARGALIDA</t>
  </si>
  <si>
    <t>SABATER BENNÀSSER</t>
  </si>
  <si>
    <t>MARIA</t>
  </si>
  <si>
    <t>CLUB TENNIS MURO A</t>
  </si>
  <si>
    <t>CLUB TENIS POLLENTIA</t>
    <phoneticPr fontId="0" type="noConversion"/>
  </si>
  <si>
    <t>Sanabria Español Indiana</t>
    <phoneticPr fontId="0" type="noConversion"/>
  </si>
  <si>
    <t>Rebassa Ramis Marina</t>
    <phoneticPr fontId="0" type="noConversion"/>
  </si>
  <si>
    <t>Mijares Fontclara Elsa</t>
    <phoneticPr fontId="0" type="noConversion"/>
  </si>
  <si>
    <t>Serafini Alonso Aina</t>
    <phoneticPr fontId="0" type="noConversion"/>
  </si>
  <si>
    <t>Ortega Fernandez Marta</t>
    <phoneticPr fontId="0" type="noConversion"/>
  </si>
  <si>
    <t>Fernando Garcia Portomarin</t>
    <phoneticPr fontId="0" type="noConversion"/>
  </si>
  <si>
    <t>portomarin1@hotmail.com</t>
  </si>
  <si>
    <t>ESCENTRE TENIS &amp; PADEL</t>
  </si>
  <si>
    <t>AERTS</t>
  </si>
  <si>
    <t>MIA</t>
  </si>
  <si>
    <t>DE LOS SILOS SOLER</t>
  </si>
  <si>
    <t>CAROLINA</t>
  </si>
  <si>
    <t>PEÑALVER LLITERS</t>
  </si>
  <si>
    <t>LUCIA</t>
  </si>
  <si>
    <t>M DEL MAR MUÑOZ  / IVAN BARRERA</t>
  </si>
  <si>
    <t>administracio@escentremanacor.com</t>
  </si>
  <si>
    <t>EU MOLL TENNIS CLUB</t>
  </si>
  <si>
    <t>MATIS, SORANA</t>
  </si>
  <si>
    <t>VILA ALEGRE, MARTINA</t>
  </si>
  <si>
    <t>LEON JAUME, MARTA</t>
  </si>
  <si>
    <t>MICHEL PEREYRA, SARA</t>
  </si>
  <si>
    <t>GUILLEM FERRER</t>
  </si>
  <si>
    <t>eumolltennisclub@hotmail.com</t>
  </si>
  <si>
    <t>GLOBALTENNIS</t>
  </si>
  <si>
    <t>GARRIDO BELTRAN</t>
  </si>
  <si>
    <t>SOFIA</t>
  </si>
  <si>
    <t>SKOOG</t>
  </si>
  <si>
    <t>ISABEL</t>
  </si>
  <si>
    <t>SAVILLE</t>
  </si>
  <si>
    <t>IRIS OLIVI</t>
  </si>
  <si>
    <t>KLUGMAN</t>
  </si>
  <si>
    <t>HANNAH GRA</t>
  </si>
  <si>
    <t>MEDVEDEVA</t>
  </si>
  <si>
    <t>YASMINA</t>
  </si>
  <si>
    <t>STARCZEWSKA </t>
  </si>
  <si>
    <t>MARTA</t>
  </si>
  <si>
    <t>JUAN PEDRO SÁNCHEZ</t>
  </si>
  <si>
    <t>deportiva@globaltennisteam.com</t>
  </si>
  <si>
    <t>CLUB TENNIS LA SALLE</t>
  </si>
  <si>
    <t>SERRA SASTRE</t>
  </si>
  <si>
    <t>, LAURA</t>
  </si>
  <si>
    <t>MATAS SERVERA</t>
  </si>
  <si>
    <t>, NURIA</t>
  </si>
  <si>
    <t>CASTRO MOYÁ</t>
  </si>
  <si>
    <t>, NOA</t>
  </si>
  <si>
    <t>JOSE Mª CABRER, JUAN ROJAS, PEP JORDI MATAS, PEDRO J DALMAU, RAFAEL MORENO, PERE A BAUZA</t>
  </si>
  <si>
    <t>josecabrer@hotmail.es</t>
  </si>
  <si>
    <t>MATCHPOINT MALLORCA</t>
  </si>
  <si>
    <t>SEGUI EDMUNDSON</t>
  </si>
  <si>
    <t>MORA CUART</t>
  </si>
  <si>
    <t>GASTIASORO CASAÑAL</t>
  </si>
  <si>
    <t>ADRIANA</t>
  </si>
  <si>
    <t>MORANTA RAMON</t>
  </si>
  <si>
    <t>LAURA</t>
  </si>
  <si>
    <t>Isaac Garcia Almeda</t>
  </si>
  <si>
    <t>647 928 801</t>
  </si>
  <si>
    <t>mallorcamatchpoint@gmail.com</t>
  </si>
  <si>
    <t>PLAYAS SANTA PONSA</t>
  </si>
  <si>
    <t>LORENA AND. USTUROI</t>
  </si>
  <si>
    <t>GEORGINA L SATCHELL VILLALBA</t>
  </si>
  <si>
    <t>JUNE  TRONHUS</t>
  </si>
  <si>
    <t>MIREIA SAGRISTA BERMEJO</t>
  </si>
  <si>
    <t>MIA STEFFENRUD</t>
  </si>
  <si>
    <t>ANDRES GARCIA BARCELO</t>
  </si>
  <si>
    <t>garciatenis@hotmail.com</t>
  </si>
  <si>
    <t xml:space="preserve">* Los jugadores sin clasificación se ordenarán por fecha de nacimiento de (mayor a menor los juveniles </t>
  </si>
  <si>
    <t>y de menor a mayor los veteranos).</t>
  </si>
  <si>
    <t>25 DE NOVIEMBRE 2018</t>
  </si>
  <si>
    <t>SANTA MARIA TENNIS CLUB</t>
  </si>
  <si>
    <t>MUÑOZ SBERT</t>
  </si>
  <si>
    <t>AINA</t>
  </si>
  <si>
    <t>ARDIACA LEGIDO</t>
  </si>
  <si>
    <t>SABINA</t>
  </si>
  <si>
    <t>SORZANA</t>
  </si>
  <si>
    <t>MATILDA INES</t>
  </si>
  <si>
    <t>VICENÇ COLOMAR</t>
  </si>
  <si>
    <t>INFO@SANTAMARIATENNISCLUB.COM</t>
  </si>
  <si>
    <t>RELACION JUGADORES</t>
  </si>
  <si>
    <t>CAMPEONATO MALLORCA POR EQUIPOS JUVENILES 2019</t>
  </si>
  <si>
    <t>RÁNKING DEL EQUIPO</t>
  </si>
  <si>
    <t>Suma del ránking de las dos mejores jugadoras</t>
  </si>
  <si>
    <t>Jugadoras sin clasificación = ránking 8000</t>
  </si>
  <si>
    <t>JUGADORAS NO RESIDENTES</t>
  </si>
  <si>
    <t>Aparecen en fondo naranja las jugadoras extranjeras que no han acreditado</t>
  </si>
  <si>
    <t>residencia oficial en España y NIE con fecha igual o anterior a 2017.</t>
  </si>
</sst>
</file>

<file path=xl/styles.xml><?xml version="1.0" encoding="utf-8"?>
<styleSheet xmlns="http://schemas.openxmlformats.org/spreadsheetml/2006/main">
  <numFmts count="1">
    <numFmt numFmtId="164" formatCode="d\-m\-yy;@"/>
  </numFmts>
  <fonts count="3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b/>
      <i/>
      <sz val="11"/>
      <color theme="1"/>
      <name val="DINPro-Regular"/>
      <family val="3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u/>
      <sz val="11"/>
      <color indexed="12"/>
      <name val="Calibri"/>
      <family val="2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  <scheme val="minor"/>
    </font>
    <font>
      <sz val="11"/>
      <color theme="1"/>
      <name val="DINPro-Medium"/>
      <family val="3"/>
    </font>
    <font>
      <sz val="12"/>
      <color theme="1"/>
      <name val="DINPro-Black"/>
      <family val="3"/>
    </font>
    <font>
      <sz val="16"/>
      <color theme="1"/>
      <name val="DINPro-Black"/>
      <family val="3"/>
    </font>
    <font>
      <sz val="11"/>
      <color rgb="FF0070C0"/>
      <name val="DINPro-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14" fontId="14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6" fillId="2" borderId="5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164" fontId="6" fillId="2" borderId="3" xfId="0" applyNumberFormat="1" applyFont="1" applyFill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6" fillId="0" borderId="8" xfId="0" applyFont="1" applyBorder="1"/>
    <xf numFmtId="0" fontId="16" fillId="0" borderId="0" xfId="0" applyFont="1" applyAlignment="1">
      <alignment horizontal="justify" wrapText="1"/>
    </xf>
    <xf numFmtId="0" fontId="18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protection locked="0"/>
    </xf>
    <xf numFmtId="0" fontId="20" fillId="0" borderId="7" xfId="0" applyFont="1" applyBorder="1" applyAlignment="1" applyProtection="1"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wrapText="1"/>
      <protection locked="0"/>
    </xf>
    <xf numFmtId="14" fontId="25" fillId="0" borderId="1" xfId="0" applyNumberFormat="1" applyFont="1" applyBorder="1" applyAlignment="1" applyProtection="1">
      <alignment horizontal="center" wrapText="1"/>
      <protection locked="0"/>
    </xf>
    <xf numFmtId="0" fontId="24" fillId="0" borderId="3" xfId="0" applyFont="1" applyBorder="1" applyAlignment="1" applyProtection="1">
      <alignment horizontal="center" wrapText="1"/>
      <protection locked="0"/>
    </xf>
    <xf numFmtId="0" fontId="27" fillId="0" borderId="5" xfId="0" applyFont="1" applyBorder="1" applyAlignment="1" applyProtection="1">
      <protection locked="0"/>
    </xf>
    <xf numFmtId="0" fontId="27" fillId="0" borderId="6" xfId="0" applyFont="1" applyBorder="1" applyAlignment="1" applyProtection="1">
      <protection locked="0"/>
    </xf>
    <xf numFmtId="0" fontId="27" fillId="0" borderId="1" xfId="0" applyFont="1" applyBorder="1" applyAlignment="1" applyProtection="1">
      <alignment horizontal="center" wrapText="1"/>
      <protection locked="0"/>
    </xf>
    <xf numFmtId="164" fontId="27" fillId="0" borderId="3" xfId="0" applyNumberFormat="1" applyFont="1" applyBorder="1" applyAlignment="1" applyProtection="1">
      <alignment horizontal="center" wrapText="1"/>
      <protection locked="0"/>
    </xf>
    <xf numFmtId="0" fontId="28" fillId="0" borderId="2" xfId="0" applyFont="1" applyBorder="1" applyAlignment="1" applyProtection="1">
      <alignment horizontal="center"/>
      <protection locked="0"/>
    </xf>
    <xf numFmtId="0" fontId="28" fillId="0" borderId="4" xfId="0" applyFont="1" applyBorder="1" applyAlignment="1" applyProtection="1">
      <alignment horizontal="center"/>
      <protection locked="0"/>
    </xf>
    <xf numFmtId="0" fontId="27" fillId="0" borderId="0" xfId="0" applyFont="1"/>
    <xf numFmtId="0" fontId="27" fillId="0" borderId="0" xfId="0" applyFont="1" applyBorder="1" applyAlignment="1" applyProtection="1"/>
    <xf numFmtId="0" fontId="27" fillId="0" borderId="0" xfId="0" applyFont="1" applyAlignment="1" applyProtection="1"/>
    <xf numFmtId="0" fontId="30" fillId="0" borderId="0" xfId="0" applyFont="1" applyAlignment="1" applyProtection="1">
      <alignment horizontal="center" wrapText="1"/>
      <protection locked="0"/>
    </xf>
    <xf numFmtId="0" fontId="31" fillId="0" borderId="0" xfId="0" applyFont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protection locked="0"/>
    </xf>
    <xf numFmtId="0" fontId="6" fillId="3" borderId="6" xfId="0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164" fontId="6" fillId="3" borderId="3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6" fillId="0" borderId="0" xfId="0" applyFont="1" applyBorder="1" applyProtection="1"/>
    <xf numFmtId="0" fontId="6" fillId="0" borderId="0" xfId="0" applyFont="1" applyProtection="1"/>
    <xf numFmtId="0" fontId="34" fillId="0" borderId="0" xfId="0" applyFont="1"/>
    <xf numFmtId="0" fontId="2" fillId="0" borderId="0" xfId="0" applyFont="1"/>
    <xf numFmtId="0" fontId="35" fillId="0" borderId="0" xfId="0" applyFont="1"/>
    <xf numFmtId="0" fontId="36" fillId="0" borderId="0" xfId="0" applyFont="1"/>
    <xf numFmtId="0" fontId="37" fillId="0" borderId="1" xfId="0" applyFont="1" applyBorder="1" applyAlignment="1" applyProtection="1">
      <alignment horizontal="center" wrapText="1"/>
      <protection locked="0"/>
    </xf>
    <xf numFmtId="0" fontId="37" fillId="2" borderId="1" xfId="0" applyFont="1" applyFill="1" applyBorder="1" applyAlignment="1" applyProtection="1">
      <alignment horizontal="center" wrapText="1"/>
      <protection locked="0"/>
    </xf>
    <xf numFmtId="0" fontId="37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32" fillId="0" borderId="4" xfId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33" fillId="0" borderId="4" xfId="1" applyFont="1" applyBorder="1" applyAlignment="1" applyProtection="1">
      <alignment horizontal="center" wrapText="1"/>
      <protection locked="0"/>
    </xf>
    <xf numFmtId="0" fontId="29" fillId="0" borderId="4" xfId="1" applyBorder="1" applyAlignment="1" applyProtection="1">
      <alignment horizontal="center" wrapText="1"/>
      <protection locked="0"/>
    </xf>
    <xf numFmtId="0" fontId="24" fillId="0" borderId="4" xfId="0" applyFont="1" applyBorder="1" applyAlignment="1" applyProtection="1">
      <alignment horizontal="center" wrapText="1"/>
      <protection locked="0"/>
    </xf>
    <xf numFmtId="0" fontId="30" fillId="0" borderId="2" xfId="0" applyFont="1" applyBorder="1" applyAlignment="1" applyProtection="1">
      <alignment horizontal="center" wrapText="1"/>
      <protection locked="0"/>
    </xf>
    <xf numFmtId="14" fontId="24" fillId="0" borderId="2" xfId="0" applyNumberFormat="1" applyFont="1" applyBorder="1" applyAlignment="1" applyProtection="1">
      <alignment horizontal="center" wrapText="1"/>
      <protection locked="0"/>
    </xf>
    <xf numFmtId="0" fontId="24" fillId="0" borderId="2" xfId="0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23" fillId="0" borderId="5" xfId="0" applyFont="1" applyBorder="1" applyAlignment="1" applyProtection="1">
      <alignment horizontal="center"/>
      <protection locked="0"/>
    </xf>
    <xf numFmtId="0" fontId="23" fillId="0" borderId="4" xfId="0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4" fillId="0" borderId="4" xfId="0" applyFont="1" applyBorder="1" applyAlignment="1" applyProtection="1">
      <alignment horizontal="center" vertical="top" wrapText="1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12</xdr:row>
      <xdr:rowOff>19050</xdr:rowOff>
    </xdr:from>
    <xdr:to>
      <xdr:col>3</xdr:col>
      <xdr:colOff>333375</xdr:colOff>
      <xdr:row>16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0300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86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43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771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342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43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75152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mailto:portomarin1@hotmail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deportiva@globaltennisteam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mailto:INFO@SANTAMARIATENNISCLU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workbookViewId="0">
      <selection activeCell="H17" sqref="H17"/>
    </sheetView>
  </sheetViews>
  <sheetFormatPr baseColWidth="10" defaultRowHeight="15"/>
  <sheetData>
    <row r="2" spans="1:1" ht="21.75">
      <c r="A2" s="83" t="s">
        <v>144</v>
      </c>
    </row>
    <row r="3" spans="1:1" ht="15.75">
      <c r="A3" s="82" t="s">
        <v>143</v>
      </c>
    </row>
    <row r="5" spans="1:1">
      <c r="A5" s="80" t="s">
        <v>145</v>
      </c>
    </row>
    <row r="6" spans="1:1">
      <c r="A6" s="81" t="s">
        <v>146</v>
      </c>
    </row>
    <row r="7" spans="1:1">
      <c r="A7" s="81" t="s">
        <v>147</v>
      </c>
    </row>
    <row r="9" spans="1:1">
      <c r="A9" s="80" t="s">
        <v>148</v>
      </c>
    </row>
    <row r="10" spans="1:1">
      <c r="A10" s="81" t="s">
        <v>149</v>
      </c>
    </row>
    <row r="11" spans="1:1">
      <c r="A11" s="81" t="s">
        <v>150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6:O37"/>
  <sheetViews>
    <sheetView workbookViewId="0">
      <selection activeCell="C13" sqref="C13:H13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10.28515625" customWidth="1"/>
  </cols>
  <sheetData>
    <row r="6" spans="1:14" ht="21.75">
      <c r="C6" s="90" t="s">
        <v>30</v>
      </c>
      <c r="D6" s="90"/>
      <c r="E6" s="90"/>
      <c r="F6" s="90"/>
      <c r="G6" s="90"/>
      <c r="H6" s="90"/>
    </row>
    <row r="7" spans="1:14" ht="18.75">
      <c r="A7" s="1"/>
      <c r="B7" s="1"/>
      <c r="C7" s="9"/>
      <c r="D7" s="10" t="s">
        <v>6</v>
      </c>
      <c r="E7" s="11" t="s">
        <v>10</v>
      </c>
      <c r="F7" s="12"/>
      <c r="G7" s="5"/>
      <c r="H7" s="5"/>
    </row>
    <row r="8" spans="1:14" ht="18.75">
      <c r="A8" s="1"/>
      <c r="B8" s="1"/>
      <c r="C8" s="9"/>
      <c r="D8" s="10" t="s">
        <v>7</v>
      </c>
      <c r="E8" s="11" t="s">
        <v>14</v>
      </c>
      <c r="F8" s="13"/>
      <c r="G8" s="5"/>
      <c r="H8" s="5"/>
    </row>
    <row r="9" spans="1:14" ht="15.75">
      <c r="A9" s="1"/>
      <c r="B9" s="1"/>
      <c r="C9" s="13"/>
      <c r="D9" s="14" t="s">
        <v>9</v>
      </c>
      <c r="E9" s="11">
        <v>2019</v>
      </c>
      <c r="F9" s="5"/>
      <c r="G9" s="15"/>
      <c r="H9" s="16"/>
      <c r="N9" s="2" t="s">
        <v>10</v>
      </c>
    </row>
    <row r="10" spans="1:14" ht="15.75">
      <c r="C10" s="5"/>
      <c r="D10" s="14" t="s">
        <v>25</v>
      </c>
      <c r="E10" s="17" t="s">
        <v>27</v>
      </c>
      <c r="F10" s="16"/>
      <c r="G10" s="16"/>
      <c r="H10" s="16"/>
      <c r="N10" s="2" t="s">
        <v>11</v>
      </c>
    </row>
    <row r="11" spans="1:14" ht="19.5" thickBot="1">
      <c r="C11" s="5"/>
      <c r="D11" s="18"/>
      <c r="E11" s="16"/>
      <c r="F11" s="16"/>
      <c r="G11" s="16"/>
      <c r="H11" s="16"/>
      <c r="N11" s="2" t="s">
        <v>12</v>
      </c>
    </row>
    <row r="12" spans="1:14" ht="15.75" thickBot="1">
      <c r="C12" s="19" t="s">
        <v>16</v>
      </c>
      <c r="D12" s="20" t="s">
        <v>17</v>
      </c>
      <c r="E12" s="21" t="s">
        <v>24</v>
      </c>
      <c r="F12" s="91" t="s">
        <v>64</v>
      </c>
      <c r="G12" s="92"/>
      <c r="H12" s="93"/>
      <c r="I12" s="42">
        <f>SUM(G15:G16)</f>
        <v>10579</v>
      </c>
      <c r="N12" s="2" t="s">
        <v>13</v>
      </c>
    </row>
    <row r="13" spans="1:14" ht="15.75" thickBot="1">
      <c r="C13" s="94"/>
      <c r="D13" s="94"/>
      <c r="E13" s="94"/>
      <c r="F13" s="94"/>
      <c r="G13" s="94"/>
      <c r="H13" s="94"/>
      <c r="N13" s="2"/>
    </row>
    <row r="14" spans="1:14" ht="25.5" thickBot="1">
      <c r="C14" s="22" t="s">
        <v>0</v>
      </c>
      <c r="D14" s="95" t="s">
        <v>29</v>
      </c>
      <c r="E14" s="96"/>
      <c r="F14" s="23" t="s">
        <v>1</v>
      </c>
      <c r="G14" s="24" t="s">
        <v>2</v>
      </c>
      <c r="H14" s="25" t="s">
        <v>3</v>
      </c>
    </row>
    <row r="15" spans="1:14" ht="15.75" thickBot="1">
      <c r="C15" s="26">
        <v>1</v>
      </c>
      <c r="D15" s="27" t="s">
        <v>54</v>
      </c>
      <c r="E15" s="28" t="s">
        <v>55</v>
      </c>
      <c r="F15" s="29">
        <v>16405757</v>
      </c>
      <c r="G15" s="29">
        <v>6031</v>
      </c>
      <c r="H15" s="30">
        <v>39807</v>
      </c>
      <c r="N15" s="2">
        <v>2018</v>
      </c>
    </row>
    <row r="16" spans="1:14" ht="15.75" thickBot="1">
      <c r="C16" s="26">
        <v>2</v>
      </c>
      <c r="D16" s="27" t="s">
        <v>56</v>
      </c>
      <c r="E16" s="28" t="s">
        <v>57</v>
      </c>
      <c r="F16" s="29">
        <v>16405731</v>
      </c>
      <c r="G16" s="29">
        <v>4548</v>
      </c>
      <c r="H16" s="30">
        <v>39884</v>
      </c>
      <c r="N16" s="2">
        <v>2019</v>
      </c>
    </row>
    <row r="17" spans="2:15" ht="18" customHeight="1" thickBot="1">
      <c r="C17" s="26">
        <v>3</v>
      </c>
      <c r="D17" s="27"/>
      <c r="E17" s="28"/>
      <c r="F17" s="29"/>
      <c r="G17" s="29"/>
      <c r="H17" s="30"/>
      <c r="N17" s="2" t="s">
        <v>14</v>
      </c>
    </row>
    <row r="18" spans="2:15" ht="18" customHeight="1" thickBot="1">
      <c r="C18" s="26">
        <v>4</v>
      </c>
      <c r="D18" s="27"/>
      <c r="E18" s="28"/>
      <c r="F18" s="29"/>
      <c r="G18" s="29"/>
      <c r="H18" s="30"/>
      <c r="N18" s="2" t="s">
        <v>19</v>
      </c>
      <c r="O18" s="2" t="s">
        <v>26</v>
      </c>
    </row>
    <row r="19" spans="2:15" ht="18" customHeight="1" thickBot="1">
      <c r="C19" s="26">
        <v>5</v>
      </c>
      <c r="D19" s="27"/>
      <c r="E19" s="28"/>
      <c r="F19" s="29"/>
      <c r="G19" s="29" t="s">
        <v>4</v>
      </c>
      <c r="H19" s="30"/>
      <c r="N19" s="2" t="s">
        <v>15</v>
      </c>
      <c r="O19" s="2" t="s">
        <v>27</v>
      </c>
    </row>
    <row r="20" spans="2:15" ht="18" customHeight="1">
      <c r="C20" s="8"/>
      <c r="D20" s="8"/>
      <c r="E20" s="8"/>
      <c r="F20" s="8"/>
      <c r="G20" s="8"/>
      <c r="H20" s="8"/>
      <c r="N20" s="2" t="s">
        <v>20</v>
      </c>
    </row>
    <row r="21" spans="2:15" ht="18" customHeight="1">
      <c r="C21" s="8"/>
      <c r="D21" s="8"/>
      <c r="E21" s="8"/>
      <c r="F21" s="8"/>
      <c r="G21" s="8"/>
      <c r="H21" s="8"/>
      <c r="N21" s="2" t="s">
        <v>21</v>
      </c>
    </row>
    <row r="22" spans="2:15" ht="18" customHeight="1" thickBot="1">
      <c r="C22" s="31"/>
      <c r="D22" s="32" t="s">
        <v>28</v>
      </c>
      <c r="E22" s="97" t="s">
        <v>58</v>
      </c>
      <c r="F22" s="97"/>
      <c r="G22" s="97"/>
      <c r="H22" s="97"/>
      <c r="N22" s="2" t="s">
        <v>22</v>
      </c>
    </row>
    <row r="23" spans="2:15" ht="18" customHeight="1" thickBot="1">
      <c r="C23" s="31"/>
      <c r="D23" s="33" t="s">
        <v>5</v>
      </c>
      <c r="E23" s="87">
        <v>649641845</v>
      </c>
      <c r="F23" s="87"/>
      <c r="G23" s="87"/>
      <c r="H23" s="87"/>
      <c r="N23" s="2" t="s">
        <v>23</v>
      </c>
    </row>
    <row r="24" spans="2:15" ht="18" customHeight="1" thickBot="1">
      <c r="C24" s="31"/>
      <c r="D24" s="33" t="s">
        <v>8</v>
      </c>
      <c r="E24" s="87" t="s">
        <v>59</v>
      </c>
      <c r="F24" s="87"/>
      <c r="G24" s="87"/>
      <c r="H24" s="87"/>
    </row>
    <row r="25" spans="2:15" ht="18" customHeight="1">
      <c r="C25" s="5"/>
      <c r="D25" s="5"/>
      <c r="E25" s="5"/>
      <c r="F25" s="5"/>
      <c r="G25" s="5"/>
      <c r="H25" s="5"/>
    </row>
    <row r="26" spans="2:15" ht="18" customHeight="1">
      <c r="B26" s="3"/>
      <c r="C26" s="34" t="s">
        <v>33</v>
      </c>
      <c r="D26" s="34"/>
      <c r="E26" s="34"/>
      <c r="F26" s="34"/>
      <c r="G26" s="34"/>
      <c r="H26" s="35"/>
    </row>
    <row r="27" spans="2:15" ht="18" customHeight="1">
      <c r="B27" s="3"/>
      <c r="C27" s="34" t="s">
        <v>34</v>
      </c>
      <c r="D27" s="34"/>
      <c r="E27" s="34"/>
      <c r="F27" s="34"/>
      <c r="G27" s="34"/>
      <c r="H27" s="35"/>
    </row>
    <row r="28" spans="2:15" ht="18" customHeight="1">
      <c r="B28" s="3"/>
      <c r="C28" s="100"/>
      <c r="D28" s="100"/>
      <c r="E28" s="100"/>
      <c r="F28" s="100"/>
      <c r="G28" s="100"/>
      <c r="H28" s="100"/>
      <c r="I28" s="4"/>
      <c r="J28" s="4"/>
      <c r="K28" s="4"/>
    </row>
    <row r="29" spans="2:15" ht="18" customHeight="1">
      <c r="B29" s="3"/>
      <c r="C29" s="100"/>
      <c r="D29" s="100"/>
      <c r="E29" s="100"/>
      <c r="F29" s="100"/>
      <c r="G29" s="100"/>
      <c r="H29" s="100"/>
      <c r="I29" s="4"/>
      <c r="J29" s="43"/>
      <c r="K29" s="4"/>
    </row>
    <row r="30" spans="2:15" ht="18" customHeight="1">
      <c r="C30" s="8"/>
      <c r="D30" s="8"/>
      <c r="E30" s="8"/>
      <c r="F30" s="8"/>
      <c r="G30" s="8"/>
      <c r="H30" s="8"/>
    </row>
    <row r="31" spans="2:15" ht="18" customHeight="1">
      <c r="C31" s="8"/>
      <c r="D31" s="8"/>
      <c r="E31" s="8"/>
      <c r="F31" s="8"/>
      <c r="G31" s="8"/>
      <c r="H31" s="8"/>
    </row>
    <row r="32" spans="2:15" ht="18" customHeight="1">
      <c r="C32" s="5"/>
      <c r="D32" s="5"/>
      <c r="E32" s="5"/>
      <c r="F32" s="5"/>
      <c r="G32" s="5"/>
      <c r="H32" s="5"/>
    </row>
    <row r="33" spans="3:8" ht="15.75" thickBot="1">
      <c r="C33" s="88" t="s">
        <v>32</v>
      </c>
      <c r="D33" s="88"/>
      <c r="E33" s="98">
        <v>43418</v>
      </c>
      <c r="F33" s="89"/>
      <c r="G33" s="89"/>
      <c r="H33" s="89"/>
    </row>
    <row r="34" spans="3:8" ht="15">
      <c r="C34" s="5"/>
      <c r="D34" s="5"/>
      <c r="E34" s="5"/>
      <c r="F34" s="5"/>
      <c r="G34" s="5"/>
      <c r="H34" s="5"/>
    </row>
    <row r="35" spans="3:8" ht="15">
      <c r="C35" s="5"/>
      <c r="D35" s="5"/>
      <c r="E35" s="5"/>
      <c r="F35" s="5"/>
      <c r="G35" s="5"/>
      <c r="H35" s="5"/>
    </row>
    <row r="36" spans="3:8" ht="15">
      <c r="C36" s="5"/>
      <c r="D36" s="5"/>
      <c r="E36" s="6"/>
      <c r="F36" s="5"/>
      <c r="G36" s="5"/>
      <c r="H36" s="5"/>
    </row>
    <row r="37" spans="3:8" ht="15">
      <c r="C37" s="7"/>
      <c r="D37" s="5"/>
      <c r="E37" s="5"/>
      <c r="F37" s="5"/>
      <c r="G37" s="5"/>
      <c r="H37" s="5"/>
    </row>
  </sheetData>
  <mergeCells count="10">
    <mergeCell ref="E24:H24"/>
    <mergeCell ref="C28:H29"/>
    <mergeCell ref="C33:D33"/>
    <mergeCell ref="E33:H33"/>
    <mergeCell ref="C6:H6"/>
    <mergeCell ref="F12:H12"/>
    <mergeCell ref="C13:H13"/>
    <mergeCell ref="D14:E14"/>
    <mergeCell ref="E22:H22"/>
    <mergeCell ref="E23:H23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$N$20:$N$23</formula1>
    </dataValidation>
    <dataValidation type="list" allowBlank="1" showInputMessage="1" showErrorMessage="1" sqref="D12">
      <formula1>$N$20:$N$23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O37"/>
  <sheetViews>
    <sheetView workbookViewId="0">
      <selection activeCell="E23" sqref="E23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.28515625" customWidth="1"/>
  </cols>
  <sheetData>
    <row r="6" spans="1:14" ht="21.75" customHeight="1">
      <c r="C6" s="90" t="s">
        <v>30</v>
      </c>
      <c r="D6" s="90"/>
      <c r="E6" s="90"/>
      <c r="F6" s="90"/>
      <c r="G6" s="90"/>
      <c r="H6" s="90"/>
    </row>
    <row r="7" spans="1:14" ht="18" customHeight="1">
      <c r="A7" s="1"/>
      <c r="B7" s="1"/>
      <c r="C7" s="9"/>
      <c r="D7" s="10" t="s">
        <v>6</v>
      </c>
      <c r="E7" s="11" t="s">
        <v>10</v>
      </c>
      <c r="F7" s="12"/>
      <c r="G7" s="5"/>
      <c r="H7" s="5"/>
    </row>
    <row r="8" spans="1:14" ht="18" customHeight="1">
      <c r="A8" s="1"/>
      <c r="B8" s="1"/>
      <c r="C8" s="9"/>
      <c r="D8" s="10" t="s">
        <v>7</v>
      </c>
      <c r="E8" s="11" t="s">
        <v>14</v>
      </c>
      <c r="F8" s="13"/>
      <c r="G8" s="5"/>
      <c r="H8" s="5"/>
    </row>
    <row r="9" spans="1:14" ht="18" customHeight="1">
      <c r="A9" s="1"/>
      <c r="B9" s="1"/>
      <c r="C9" s="13"/>
      <c r="D9" s="14" t="s">
        <v>9</v>
      </c>
      <c r="E9" s="11">
        <v>2019</v>
      </c>
      <c r="F9" s="5"/>
      <c r="G9" s="15"/>
      <c r="H9" s="16"/>
      <c r="N9" s="2" t="s">
        <v>10</v>
      </c>
    </row>
    <row r="10" spans="1:14" ht="18" customHeight="1">
      <c r="C10" s="5"/>
      <c r="D10" s="14" t="s">
        <v>25</v>
      </c>
      <c r="E10" s="17" t="s">
        <v>27</v>
      </c>
      <c r="F10" s="16"/>
      <c r="G10" s="16"/>
      <c r="H10" s="16"/>
      <c r="N10" s="2" t="s">
        <v>11</v>
      </c>
    </row>
    <row r="11" spans="1:14" ht="18" customHeight="1" thickBot="1">
      <c r="C11" s="5"/>
      <c r="D11" s="18"/>
      <c r="E11" s="16"/>
      <c r="F11" s="16"/>
      <c r="G11" s="16"/>
      <c r="H11" s="16"/>
      <c r="N11" s="2" t="s">
        <v>12</v>
      </c>
    </row>
    <row r="12" spans="1:14" ht="18" customHeight="1" thickBot="1">
      <c r="C12" s="19" t="s">
        <v>16</v>
      </c>
      <c r="D12" s="20" t="s">
        <v>17</v>
      </c>
      <c r="E12" s="21" t="s">
        <v>24</v>
      </c>
      <c r="F12" s="91" t="s">
        <v>38</v>
      </c>
      <c r="G12" s="92"/>
      <c r="H12" s="93"/>
      <c r="I12" s="42">
        <f>SUM(G15:G16)</f>
        <v>12062</v>
      </c>
      <c r="N12" s="2" t="s">
        <v>13</v>
      </c>
    </row>
    <row r="13" spans="1:14" ht="18" customHeight="1" thickBot="1">
      <c r="C13" s="94"/>
      <c r="D13" s="94"/>
      <c r="E13" s="94"/>
      <c r="F13" s="94"/>
      <c r="G13" s="94"/>
      <c r="H13" s="94"/>
      <c r="N13" s="2"/>
    </row>
    <row r="14" spans="1:14" ht="28.5" customHeight="1" thickBot="1">
      <c r="C14" s="22" t="s">
        <v>0</v>
      </c>
      <c r="D14" s="95" t="s">
        <v>29</v>
      </c>
      <c r="E14" s="96"/>
      <c r="F14" s="23" t="s">
        <v>1</v>
      </c>
      <c r="G14" s="24" t="s">
        <v>2</v>
      </c>
      <c r="H14" s="25" t="s">
        <v>3</v>
      </c>
    </row>
    <row r="15" spans="1:14" ht="18" customHeight="1" thickBot="1">
      <c r="C15" s="26">
        <v>1</v>
      </c>
      <c r="D15" s="27" t="s">
        <v>39</v>
      </c>
      <c r="E15" s="28"/>
      <c r="F15" s="29">
        <v>16405559</v>
      </c>
      <c r="G15" s="29">
        <v>6031</v>
      </c>
      <c r="H15" s="30">
        <v>39670</v>
      </c>
      <c r="N15" s="2">
        <v>2018</v>
      </c>
    </row>
    <row r="16" spans="1:14" ht="18" customHeight="1" thickBot="1">
      <c r="C16" s="26">
        <v>2</v>
      </c>
      <c r="D16" s="27" t="s">
        <v>40</v>
      </c>
      <c r="E16" s="28"/>
      <c r="F16" s="29">
        <v>16405567</v>
      </c>
      <c r="G16" s="29">
        <v>6031</v>
      </c>
      <c r="H16" s="30">
        <v>39817</v>
      </c>
      <c r="N16" s="2">
        <v>2019</v>
      </c>
    </row>
    <row r="17" spans="2:15" ht="18" customHeight="1" thickBot="1">
      <c r="C17" s="26">
        <v>3</v>
      </c>
      <c r="D17" s="27" t="s">
        <v>41</v>
      </c>
      <c r="E17" s="28"/>
      <c r="F17" s="84">
        <v>16419807</v>
      </c>
      <c r="G17" s="29" t="s">
        <v>44</v>
      </c>
      <c r="H17" s="30">
        <v>39237</v>
      </c>
      <c r="N17" s="2" t="s">
        <v>14</v>
      </c>
    </row>
    <row r="18" spans="2:15" ht="18" customHeight="1" thickBot="1">
      <c r="C18" s="26">
        <v>4</v>
      </c>
      <c r="D18" s="27" t="s">
        <v>42</v>
      </c>
      <c r="E18" s="28"/>
      <c r="F18" s="84">
        <v>16419489</v>
      </c>
      <c r="G18" s="29" t="s">
        <v>44</v>
      </c>
      <c r="H18" s="30">
        <v>39366</v>
      </c>
      <c r="N18" s="2" t="s">
        <v>19</v>
      </c>
      <c r="O18" s="2" t="s">
        <v>26</v>
      </c>
    </row>
    <row r="19" spans="2:15" ht="18" customHeight="1" thickBot="1">
      <c r="C19" s="26">
        <v>5</v>
      </c>
      <c r="D19" s="36" t="s">
        <v>43</v>
      </c>
      <c r="E19" s="37"/>
      <c r="F19" s="85">
        <v>16419865</v>
      </c>
      <c r="G19" s="38" t="s">
        <v>44</v>
      </c>
      <c r="H19" s="39">
        <v>39262</v>
      </c>
      <c r="N19" s="2" t="s">
        <v>15</v>
      </c>
      <c r="O19" s="2" t="s">
        <v>27</v>
      </c>
    </row>
    <row r="20" spans="2:15" ht="18" customHeight="1" thickBot="1">
      <c r="C20" s="26">
        <v>6</v>
      </c>
      <c r="D20" s="27" t="s">
        <v>4</v>
      </c>
      <c r="E20" s="28"/>
      <c r="F20" s="29"/>
      <c r="G20" s="29" t="s">
        <v>4</v>
      </c>
      <c r="H20" s="30"/>
      <c r="N20" s="2" t="s">
        <v>31</v>
      </c>
    </row>
    <row r="21" spans="2:15" ht="18" customHeight="1" thickBot="1">
      <c r="C21" s="26">
        <v>7</v>
      </c>
      <c r="D21" s="27" t="s">
        <v>4</v>
      </c>
      <c r="E21" s="28"/>
      <c r="F21" s="29"/>
      <c r="G21" s="29" t="s">
        <v>4</v>
      </c>
      <c r="H21" s="30"/>
      <c r="N21" s="2" t="s">
        <v>17</v>
      </c>
    </row>
    <row r="22" spans="2:15" ht="18" customHeight="1" thickBot="1">
      <c r="C22" s="26">
        <v>8</v>
      </c>
      <c r="D22" s="27" t="s">
        <v>4</v>
      </c>
      <c r="E22" s="28"/>
      <c r="F22" s="29"/>
      <c r="G22" s="29" t="s">
        <v>4</v>
      </c>
      <c r="H22" s="30"/>
      <c r="N22" s="2" t="s">
        <v>18</v>
      </c>
    </row>
    <row r="23" spans="2:15" ht="18" customHeight="1">
      <c r="C23" s="8"/>
      <c r="D23" s="8"/>
      <c r="E23" s="8"/>
      <c r="F23" s="8"/>
      <c r="G23" s="8"/>
      <c r="H23" s="8"/>
      <c r="N23" s="2" t="s">
        <v>20</v>
      </c>
    </row>
    <row r="24" spans="2:15" ht="18" customHeight="1">
      <c r="C24" s="8"/>
      <c r="D24" s="8"/>
      <c r="E24" s="8"/>
      <c r="F24" s="8"/>
      <c r="G24" s="8"/>
      <c r="H24" s="8"/>
      <c r="N24" s="2" t="s">
        <v>21</v>
      </c>
    </row>
    <row r="25" spans="2:15" ht="18" customHeight="1" thickBot="1">
      <c r="C25" s="31"/>
      <c r="D25" s="32" t="s">
        <v>28</v>
      </c>
      <c r="E25" s="97" t="s">
        <v>35</v>
      </c>
      <c r="F25" s="97"/>
      <c r="G25" s="97"/>
      <c r="H25" s="97"/>
      <c r="N25" s="2" t="s">
        <v>22</v>
      </c>
    </row>
    <row r="26" spans="2:15" ht="18" customHeight="1" thickBot="1">
      <c r="C26" s="31"/>
      <c r="D26" s="33" t="s">
        <v>5</v>
      </c>
      <c r="E26" s="87" t="s">
        <v>36</v>
      </c>
      <c r="F26" s="87"/>
      <c r="G26" s="87"/>
      <c r="H26" s="87"/>
      <c r="N26" s="2" t="s">
        <v>23</v>
      </c>
    </row>
    <row r="27" spans="2:15" ht="18" customHeight="1" thickBot="1">
      <c r="C27" s="31"/>
      <c r="D27" s="33" t="s">
        <v>8</v>
      </c>
      <c r="E27" s="87" t="s">
        <v>37</v>
      </c>
      <c r="F27" s="87"/>
      <c r="G27" s="87"/>
      <c r="H27" s="87"/>
    </row>
    <row r="28" spans="2:15" ht="18" customHeight="1">
      <c r="C28" s="5"/>
      <c r="D28" s="5"/>
      <c r="E28" s="5"/>
      <c r="F28" s="5"/>
      <c r="G28" s="5"/>
      <c r="H28" s="5"/>
    </row>
    <row r="29" spans="2:15" ht="18" customHeight="1">
      <c r="B29" s="3"/>
      <c r="C29" s="34" t="s">
        <v>33</v>
      </c>
      <c r="D29" s="34"/>
      <c r="E29" s="34"/>
      <c r="F29" s="34"/>
      <c r="G29" s="34"/>
      <c r="H29" s="35"/>
    </row>
    <row r="30" spans="2:15" ht="18" customHeight="1">
      <c r="B30" s="3"/>
      <c r="C30" s="34" t="s">
        <v>34</v>
      </c>
      <c r="D30" s="34"/>
      <c r="E30" s="34"/>
      <c r="F30" s="34"/>
      <c r="G30" s="34"/>
      <c r="H30" s="35"/>
    </row>
    <row r="31" spans="2:15" ht="18" customHeight="1">
      <c r="B31" s="3"/>
      <c r="C31" s="100"/>
      <c r="D31" s="100"/>
      <c r="E31" s="100"/>
      <c r="F31" s="100"/>
      <c r="G31" s="100"/>
      <c r="H31" s="100"/>
      <c r="I31" s="4"/>
      <c r="J31" s="4"/>
      <c r="K31" s="4"/>
    </row>
    <row r="32" spans="2:15" ht="18" customHeight="1">
      <c r="C32" s="5"/>
      <c r="D32" s="5"/>
      <c r="E32" s="5"/>
      <c r="F32" s="5"/>
      <c r="G32" s="5"/>
      <c r="H32" s="5"/>
    </row>
    <row r="33" spans="3:8" ht="18" customHeight="1" thickBot="1">
      <c r="C33" s="88" t="s">
        <v>32</v>
      </c>
      <c r="D33" s="88"/>
      <c r="E33" s="89"/>
      <c r="F33" s="89"/>
      <c r="G33" s="89"/>
      <c r="H33" s="89"/>
    </row>
    <row r="34" spans="3:8" ht="18" customHeight="1">
      <c r="C34" s="5"/>
      <c r="D34" s="5"/>
      <c r="E34" s="5"/>
      <c r="F34" s="5"/>
      <c r="G34" s="5"/>
      <c r="H34" s="5"/>
    </row>
    <row r="35" spans="3:8" ht="18" customHeight="1">
      <c r="C35" s="5"/>
      <c r="D35" s="5"/>
      <c r="E35" s="5"/>
      <c r="F35" s="5"/>
      <c r="G35" s="5"/>
      <c r="H35" s="5"/>
    </row>
    <row r="36" spans="3:8" ht="18" customHeight="1">
      <c r="C36" s="5"/>
      <c r="D36" s="5"/>
      <c r="E36" s="6"/>
      <c r="F36" s="5"/>
      <c r="G36" s="5"/>
      <c r="H36" s="5"/>
    </row>
    <row r="37" spans="3:8" ht="18" customHeight="1">
      <c r="C37" s="7"/>
      <c r="D37" s="5"/>
      <c r="E37" s="5"/>
      <c r="F37" s="5"/>
      <c r="G37" s="5"/>
      <c r="H37" s="5"/>
    </row>
  </sheetData>
  <sheetProtection sort="0"/>
  <sortState ref="D15:H18">
    <sortCondition ref="G15:G18"/>
  </sortState>
  <mergeCells count="10">
    <mergeCell ref="C6:H6"/>
    <mergeCell ref="C33:D33"/>
    <mergeCell ref="E33:H33"/>
    <mergeCell ref="F12:H12"/>
    <mergeCell ref="C13:H13"/>
    <mergeCell ref="D14:E14"/>
    <mergeCell ref="C31:H31"/>
    <mergeCell ref="E25:H25"/>
    <mergeCell ref="E26:H26"/>
    <mergeCell ref="E27:H27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$N$20:$N$26</formula1>
    </dataValidation>
    <dataValidation type="list" allowBlank="1" showDropDown="1" showInputMessage="1" showErrorMessage="1" sqref="C12">
      <formula1>$N$20:$N$26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6:O35"/>
  <sheetViews>
    <sheetView tabSelected="1" workbookViewId="0">
      <selection activeCell="J17" sqref="J17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.7109375" customWidth="1"/>
  </cols>
  <sheetData>
    <row r="6" spans="1:14" ht="21.75">
      <c r="C6" s="107" t="s">
        <v>30</v>
      </c>
      <c r="D6" s="107"/>
      <c r="E6" s="107"/>
      <c r="F6" s="107"/>
      <c r="G6" s="107"/>
      <c r="H6" s="107"/>
    </row>
    <row r="7" spans="1:14" ht="18.75">
      <c r="A7" s="1"/>
      <c r="B7" s="1"/>
      <c r="C7" s="44"/>
      <c r="D7" s="45" t="s">
        <v>6</v>
      </c>
      <c r="E7" s="46" t="s">
        <v>10</v>
      </c>
      <c r="F7" s="12"/>
      <c r="G7" s="5"/>
      <c r="H7" s="5"/>
    </row>
    <row r="8" spans="1:14" ht="18.75">
      <c r="A8" s="1"/>
      <c r="B8" s="1"/>
      <c r="C8" s="44"/>
      <c r="D8" s="45" t="s">
        <v>7</v>
      </c>
      <c r="E8" s="46" t="s">
        <v>14</v>
      </c>
      <c r="F8" s="13"/>
      <c r="G8" s="5"/>
      <c r="H8" s="5"/>
    </row>
    <row r="9" spans="1:14" ht="15.75">
      <c r="A9" s="1"/>
      <c r="B9" s="1"/>
      <c r="C9" s="13"/>
      <c r="D9" s="47" t="s">
        <v>9</v>
      </c>
      <c r="E9" s="46">
        <v>2019</v>
      </c>
      <c r="F9" s="5"/>
      <c r="G9" s="15"/>
      <c r="H9" s="16"/>
      <c r="N9" s="2" t="s">
        <v>10</v>
      </c>
    </row>
    <row r="10" spans="1:14" ht="15.75">
      <c r="C10" s="5"/>
      <c r="D10" s="47" t="s">
        <v>25</v>
      </c>
      <c r="E10" s="48" t="s">
        <v>27</v>
      </c>
      <c r="F10" s="16"/>
      <c r="G10" s="16"/>
      <c r="H10" s="16"/>
      <c r="N10" s="2" t="s">
        <v>11</v>
      </c>
    </row>
    <row r="11" spans="1:14" ht="19.5" thickBot="1">
      <c r="C11" s="5"/>
      <c r="D11" s="49"/>
      <c r="E11" s="16"/>
      <c r="F11" s="16"/>
      <c r="G11" s="16"/>
      <c r="H11" s="16"/>
      <c r="N11" s="2" t="s">
        <v>12</v>
      </c>
    </row>
    <row r="12" spans="1:14" ht="15.75" thickBot="1">
      <c r="C12" s="50" t="s">
        <v>16</v>
      </c>
      <c r="D12" s="51" t="s">
        <v>17</v>
      </c>
      <c r="E12" s="52" t="s">
        <v>24</v>
      </c>
      <c r="F12" s="108" t="s">
        <v>65</v>
      </c>
      <c r="G12" s="109"/>
      <c r="H12" s="110"/>
      <c r="I12" s="42">
        <f>SUM(G15)+8000</f>
        <v>14031</v>
      </c>
      <c r="N12" s="2" t="s">
        <v>13</v>
      </c>
    </row>
    <row r="13" spans="1:14" ht="15.75" thickBot="1">
      <c r="C13" s="111"/>
      <c r="D13" s="111"/>
      <c r="E13" s="111"/>
      <c r="F13" s="111"/>
      <c r="G13" s="111"/>
      <c r="H13" s="111"/>
      <c r="N13" s="2"/>
    </row>
    <row r="14" spans="1:14" ht="25.5" thickBot="1">
      <c r="C14" s="53" t="s">
        <v>0</v>
      </c>
      <c r="D14" s="112" t="s">
        <v>29</v>
      </c>
      <c r="E14" s="113"/>
      <c r="F14" s="54" t="s">
        <v>1</v>
      </c>
      <c r="G14" s="55" t="s">
        <v>2</v>
      </c>
      <c r="H14" s="56" t="s">
        <v>3</v>
      </c>
    </row>
    <row r="15" spans="1:14" ht="15.75" thickBot="1">
      <c r="C15" s="57">
        <v>1</v>
      </c>
      <c r="D15" s="58" t="s">
        <v>66</v>
      </c>
      <c r="E15" s="59"/>
      <c r="F15" s="60">
        <v>16412702</v>
      </c>
      <c r="G15" s="60">
        <v>6031</v>
      </c>
      <c r="H15" s="61">
        <v>39954</v>
      </c>
      <c r="N15" s="2">
        <v>2018</v>
      </c>
    </row>
    <row r="16" spans="1:14" ht="15.75" thickBot="1">
      <c r="C16" s="57">
        <v>2</v>
      </c>
      <c r="D16" s="58" t="s">
        <v>67</v>
      </c>
      <c r="E16" s="59"/>
      <c r="F16" s="84">
        <v>16421711</v>
      </c>
      <c r="G16" s="60" t="s">
        <v>44</v>
      </c>
      <c r="H16" s="61">
        <v>39575</v>
      </c>
      <c r="N16" s="2">
        <v>2019</v>
      </c>
    </row>
    <row r="17" spans="2:15" ht="18" customHeight="1" thickBot="1">
      <c r="C17" s="57">
        <v>3</v>
      </c>
      <c r="D17" s="58" t="s">
        <v>68</v>
      </c>
      <c r="E17" s="59"/>
      <c r="F17" s="84">
        <v>16421729</v>
      </c>
      <c r="G17" s="60" t="s">
        <v>44</v>
      </c>
      <c r="H17" s="61">
        <v>39969</v>
      </c>
      <c r="N17" s="2" t="s">
        <v>14</v>
      </c>
    </row>
    <row r="18" spans="2:15" ht="18" customHeight="1" thickBot="1">
      <c r="C18" s="57">
        <v>4</v>
      </c>
      <c r="D18" s="58" t="s">
        <v>69</v>
      </c>
      <c r="E18" s="59"/>
      <c r="F18" s="84">
        <v>5910113</v>
      </c>
      <c r="G18" s="60" t="s">
        <v>44</v>
      </c>
      <c r="H18" s="61">
        <v>39639</v>
      </c>
      <c r="N18" s="2" t="s">
        <v>19</v>
      </c>
      <c r="O18" s="2" t="s">
        <v>26</v>
      </c>
    </row>
    <row r="19" spans="2:15" ht="18" customHeight="1" thickBot="1">
      <c r="C19" s="57">
        <v>5</v>
      </c>
      <c r="D19" s="58" t="s">
        <v>70</v>
      </c>
      <c r="E19" s="59"/>
      <c r="F19" s="60">
        <v>16405418</v>
      </c>
      <c r="G19" s="60" t="s">
        <v>44</v>
      </c>
      <c r="H19" s="61">
        <v>39413</v>
      </c>
      <c r="N19" s="2" t="s">
        <v>15</v>
      </c>
      <c r="O19" s="2" t="s">
        <v>27</v>
      </c>
    </row>
    <row r="20" spans="2:15" ht="18" customHeight="1" thickBot="1">
      <c r="C20" s="57">
        <v>6</v>
      </c>
      <c r="D20" s="58"/>
      <c r="E20" s="59"/>
      <c r="F20" s="60"/>
      <c r="G20" s="60"/>
      <c r="H20" s="61"/>
      <c r="N20" s="2" t="s">
        <v>31</v>
      </c>
    </row>
    <row r="21" spans="2:15" ht="18" customHeight="1">
      <c r="C21" s="8"/>
      <c r="D21" s="8"/>
      <c r="E21" s="8"/>
      <c r="F21" s="8"/>
      <c r="G21" s="8"/>
      <c r="H21" s="8"/>
      <c r="N21" s="2" t="s">
        <v>20</v>
      </c>
    </row>
    <row r="22" spans="2:15" ht="18" customHeight="1">
      <c r="C22" s="8"/>
      <c r="D22" s="8"/>
      <c r="E22" s="8"/>
      <c r="F22" s="8"/>
      <c r="G22" s="8"/>
      <c r="H22" s="8"/>
      <c r="N22" s="2" t="s">
        <v>21</v>
      </c>
    </row>
    <row r="23" spans="2:15" ht="18" customHeight="1" thickBot="1">
      <c r="C23" s="31"/>
      <c r="D23" s="62" t="s">
        <v>28</v>
      </c>
      <c r="E23" s="114" t="s">
        <v>71</v>
      </c>
      <c r="F23" s="114"/>
      <c r="G23" s="114"/>
      <c r="H23" s="114"/>
      <c r="N23" s="2" t="s">
        <v>22</v>
      </c>
    </row>
    <row r="24" spans="2:15" ht="18" customHeight="1" thickBot="1">
      <c r="C24" s="31"/>
      <c r="D24" s="63" t="s">
        <v>5</v>
      </c>
      <c r="E24" s="103">
        <v>629658610</v>
      </c>
      <c r="F24" s="103"/>
      <c r="G24" s="103"/>
      <c r="H24" s="103"/>
      <c r="N24" s="2" t="s">
        <v>23</v>
      </c>
    </row>
    <row r="25" spans="2:15" ht="18" customHeight="1" thickBot="1">
      <c r="C25" s="31"/>
      <c r="D25" s="63" t="s">
        <v>8</v>
      </c>
      <c r="E25" s="102" t="s">
        <v>72</v>
      </c>
      <c r="F25" s="103"/>
      <c r="G25" s="103"/>
      <c r="H25" s="103"/>
    </row>
    <row r="26" spans="2:15" ht="18" customHeight="1">
      <c r="C26" s="5"/>
      <c r="D26" s="5"/>
      <c r="E26" s="5"/>
      <c r="F26" s="5"/>
      <c r="G26" s="5"/>
      <c r="H26" s="5"/>
    </row>
    <row r="27" spans="2:15" ht="18" customHeight="1">
      <c r="B27" s="64"/>
      <c r="C27" s="65" t="s">
        <v>33</v>
      </c>
      <c r="D27" s="65"/>
      <c r="E27" s="65"/>
      <c r="F27" s="65"/>
      <c r="G27" s="65"/>
      <c r="H27" s="66"/>
    </row>
    <row r="28" spans="2:15" ht="18" customHeight="1">
      <c r="B28" s="64"/>
      <c r="C28" s="65" t="s">
        <v>34</v>
      </c>
      <c r="D28" s="65"/>
      <c r="E28" s="65"/>
      <c r="F28" s="65"/>
      <c r="G28" s="65"/>
      <c r="H28" s="66"/>
    </row>
    <row r="29" spans="2:15" ht="18" customHeight="1">
      <c r="C29" s="8"/>
      <c r="D29" s="8"/>
      <c r="E29" s="8"/>
      <c r="F29" s="8"/>
      <c r="G29" s="8"/>
      <c r="H29" s="8"/>
    </row>
    <row r="30" spans="2:15" ht="18" customHeight="1">
      <c r="C30" s="5"/>
      <c r="D30" s="5"/>
      <c r="E30" s="5"/>
      <c r="F30" s="5"/>
      <c r="G30" s="5"/>
      <c r="H30" s="5"/>
    </row>
    <row r="31" spans="2:15" ht="18" customHeight="1" thickBot="1">
      <c r="C31" s="104" t="s">
        <v>32</v>
      </c>
      <c r="D31" s="104"/>
      <c r="E31" s="105">
        <v>43425</v>
      </c>
      <c r="F31" s="106"/>
      <c r="G31" s="106"/>
      <c r="H31" s="106"/>
    </row>
    <row r="32" spans="2:15" ht="18" customHeight="1">
      <c r="C32" s="5"/>
      <c r="D32" s="5"/>
      <c r="E32" s="5"/>
      <c r="F32" s="5"/>
      <c r="G32" s="5"/>
      <c r="H32" s="5"/>
    </row>
    <row r="33" spans="3:8" ht="15">
      <c r="C33" s="5"/>
      <c r="D33" s="5"/>
      <c r="E33" s="5"/>
      <c r="F33" s="5"/>
      <c r="G33" s="5"/>
      <c r="H33" s="5"/>
    </row>
    <row r="34" spans="3:8" ht="15">
      <c r="C34" s="5"/>
      <c r="D34" s="5"/>
      <c r="E34" s="67"/>
      <c r="F34" s="5"/>
      <c r="G34" s="5"/>
      <c r="H34" s="5"/>
    </row>
    <row r="35" spans="3:8" ht="15">
      <c r="C35" s="68"/>
      <c r="D35" s="5"/>
      <c r="E35" s="5"/>
      <c r="F35" s="5"/>
      <c r="G35" s="5"/>
      <c r="H35" s="5"/>
    </row>
  </sheetData>
  <mergeCells count="9">
    <mergeCell ref="E25:H25"/>
    <mergeCell ref="C31:D31"/>
    <mergeCell ref="E31:H31"/>
    <mergeCell ref="C6:H6"/>
    <mergeCell ref="F12:H12"/>
    <mergeCell ref="C13:H13"/>
    <mergeCell ref="D14:E14"/>
    <mergeCell ref="E23:H23"/>
    <mergeCell ref="E24:H2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D12">
      <formula1>$N$20:$N$24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hyperlinks>
    <hyperlink ref="E25" r:id="rId1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6:O36"/>
  <sheetViews>
    <sheetView workbookViewId="0">
      <selection activeCell="J22" sqref="J22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.5703125" customWidth="1"/>
  </cols>
  <sheetData>
    <row r="6" spans="1:14" ht="21.75">
      <c r="C6" s="90" t="s">
        <v>30</v>
      </c>
      <c r="D6" s="90"/>
      <c r="E6" s="90"/>
      <c r="F6" s="90"/>
      <c r="G6" s="90"/>
      <c r="H6" s="90"/>
    </row>
    <row r="7" spans="1:14" ht="18.75">
      <c r="A7" s="1"/>
      <c r="B7" s="1"/>
      <c r="C7" s="9"/>
      <c r="D7" s="10" t="s">
        <v>6</v>
      </c>
      <c r="E7" s="11" t="s">
        <v>10</v>
      </c>
      <c r="F7" s="12"/>
      <c r="G7" s="5"/>
      <c r="H7" s="5"/>
    </row>
    <row r="8" spans="1:14" ht="18.75">
      <c r="A8" s="1"/>
      <c r="B8" s="1"/>
      <c r="C8" s="9"/>
      <c r="D8" s="10" t="s">
        <v>7</v>
      </c>
      <c r="E8" s="11" t="s">
        <v>14</v>
      </c>
      <c r="F8" s="13"/>
      <c r="G8" s="5"/>
      <c r="H8" s="5"/>
    </row>
    <row r="9" spans="1:14" ht="15.75">
      <c r="A9" s="1"/>
      <c r="B9" s="1"/>
      <c r="C9" s="13"/>
      <c r="D9" s="14" t="s">
        <v>9</v>
      </c>
      <c r="E9" s="11">
        <v>2019</v>
      </c>
      <c r="F9" s="5"/>
      <c r="G9" s="15"/>
      <c r="H9" s="16"/>
      <c r="N9" s="2" t="s">
        <v>10</v>
      </c>
    </row>
    <row r="10" spans="1:14" ht="15.75">
      <c r="C10" s="5"/>
      <c r="D10" s="14" t="s">
        <v>25</v>
      </c>
      <c r="E10" s="17" t="s">
        <v>27</v>
      </c>
      <c r="F10" s="16"/>
      <c r="G10" s="16"/>
      <c r="H10" s="16"/>
      <c r="N10" s="2" t="s">
        <v>11</v>
      </c>
    </row>
    <row r="11" spans="1:14" ht="19.5" thickBot="1">
      <c r="C11" s="5"/>
      <c r="D11" s="18"/>
      <c r="E11" s="16"/>
      <c r="F11" s="16"/>
      <c r="G11" s="16"/>
      <c r="H11" s="16"/>
      <c r="N11" s="2" t="s">
        <v>12</v>
      </c>
    </row>
    <row r="12" spans="1:14" ht="15.75" thickBot="1">
      <c r="C12" s="19" t="s">
        <v>16</v>
      </c>
      <c r="D12" s="20" t="s">
        <v>17</v>
      </c>
      <c r="E12" s="21" t="s">
        <v>24</v>
      </c>
      <c r="F12" s="91" t="s">
        <v>53</v>
      </c>
      <c r="G12" s="92"/>
      <c r="H12" s="93"/>
      <c r="I12" s="42">
        <f>16000</f>
        <v>16000</v>
      </c>
      <c r="N12" s="2" t="s">
        <v>13</v>
      </c>
    </row>
    <row r="13" spans="1:14" ht="15.75" thickBot="1">
      <c r="C13" s="94"/>
      <c r="D13" s="94"/>
      <c r="E13" s="94"/>
      <c r="F13" s="94"/>
      <c r="G13" s="94"/>
      <c r="H13" s="94"/>
      <c r="N13" s="2"/>
    </row>
    <row r="14" spans="1:14" ht="25.5" thickBot="1">
      <c r="C14" s="22" t="s">
        <v>0</v>
      </c>
      <c r="D14" s="95" t="s">
        <v>29</v>
      </c>
      <c r="E14" s="96"/>
      <c r="F14" s="23" t="s">
        <v>1</v>
      </c>
      <c r="G14" s="24" t="s">
        <v>2</v>
      </c>
      <c r="H14" s="25" t="s">
        <v>3</v>
      </c>
    </row>
    <row r="15" spans="1:14" ht="15.75" thickBot="1">
      <c r="C15" s="26">
        <v>1</v>
      </c>
      <c r="D15" s="27" t="s">
        <v>60</v>
      </c>
      <c r="E15" s="28" t="s">
        <v>61</v>
      </c>
      <c r="F15" s="29">
        <v>5959905</v>
      </c>
      <c r="G15" s="29" t="s">
        <v>44</v>
      </c>
      <c r="H15" s="30">
        <v>39099</v>
      </c>
      <c r="N15" s="2">
        <v>2018</v>
      </c>
    </row>
    <row r="16" spans="1:14" ht="15.75" thickBot="1">
      <c r="C16" s="26">
        <v>2</v>
      </c>
      <c r="D16" s="27" t="s">
        <v>62</v>
      </c>
      <c r="E16" s="28" t="s">
        <v>63</v>
      </c>
      <c r="F16" s="29">
        <v>5973319</v>
      </c>
      <c r="G16" s="29" t="s">
        <v>44</v>
      </c>
      <c r="H16" s="30">
        <v>39269</v>
      </c>
      <c r="N16" s="2">
        <v>2019</v>
      </c>
    </row>
    <row r="17" spans="2:15" ht="18" customHeight="1" thickBot="1">
      <c r="C17" s="26">
        <v>3</v>
      </c>
      <c r="D17" s="27"/>
      <c r="E17" s="28"/>
      <c r="F17" s="29"/>
      <c r="G17" s="29"/>
      <c r="H17" s="30"/>
      <c r="N17" s="2" t="s">
        <v>14</v>
      </c>
    </row>
    <row r="18" spans="2:15" ht="18" customHeight="1" thickBot="1">
      <c r="C18" s="26">
        <v>4</v>
      </c>
      <c r="D18" s="27"/>
      <c r="E18" s="28"/>
      <c r="F18" s="29"/>
      <c r="G18" s="29"/>
      <c r="H18" s="30"/>
      <c r="N18" s="2" t="s">
        <v>19</v>
      </c>
      <c r="O18" s="2" t="s">
        <v>26</v>
      </c>
    </row>
    <row r="19" spans="2:15" ht="18" customHeight="1" thickBot="1">
      <c r="C19" s="26">
        <v>5</v>
      </c>
      <c r="D19" s="27"/>
      <c r="E19" s="28"/>
      <c r="F19" s="29"/>
      <c r="G19" s="29" t="s">
        <v>4</v>
      </c>
      <c r="H19" s="30"/>
      <c r="N19" s="2" t="s">
        <v>15</v>
      </c>
      <c r="O19" s="2" t="s">
        <v>27</v>
      </c>
    </row>
    <row r="20" spans="2:15" ht="18" customHeight="1" thickBot="1">
      <c r="C20" s="26">
        <v>6</v>
      </c>
      <c r="D20" s="27"/>
      <c r="E20" s="28"/>
      <c r="F20" s="29"/>
      <c r="G20" s="29" t="s">
        <v>4</v>
      </c>
      <c r="H20" s="30"/>
      <c r="N20" s="2" t="s">
        <v>31</v>
      </c>
    </row>
    <row r="21" spans="2:15" ht="18" customHeight="1">
      <c r="C21" s="8"/>
      <c r="D21" s="8"/>
      <c r="E21" s="8"/>
      <c r="F21" s="8"/>
      <c r="G21" s="8"/>
      <c r="H21" s="8"/>
      <c r="N21" s="2" t="s">
        <v>20</v>
      </c>
    </row>
    <row r="22" spans="2:15" ht="18" customHeight="1">
      <c r="C22" s="8"/>
      <c r="D22" s="8"/>
      <c r="E22" s="8"/>
      <c r="F22" s="8"/>
      <c r="G22" s="8"/>
      <c r="H22" s="8"/>
      <c r="N22" s="2" t="s">
        <v>21</v>
      </c>
    </row>
    <row r="23" spans="2:15" ht="18" customHeight="1" thickBot="1">
      <c r="C23" s="31"/>
      <c r="D23" s="32" t="s">
        <v>28</v>
      </c>
      <c r="E23" s="97" t="s">
        <v>58</v>
      </c>
      <c r="F23" s="97"/>
      <c r="G23" s="97"/>
      <c r="H23" s="97"/>
      <c r="N23" s="2" t="s">
        <v>22</v>
      </c>
    </row>
    <row r="24" spans="2:15" ht="18" customHeight="1" thickBot="1">
      <c r="C24" s="31"/>
      <c r="D24" s="33" t="s">
        <v>5</v>
      </c>
      <c r="E24" s="87">
        <v>649641845</v>
      </c>
      <c r="F24" s="87"/>
      <c r="G24" s="87"/>
      <c r="H24" s="87"/>
      <c r="N24" s="2" t="s">
        <v>23</v>
      </c>
    </row>
    <row r="25" spans="2:15" ht="18" customHeight="1" thickBot="1">
      <c r="C25" s="31"/>
      <c r="D25" s="33" t="s">
        <v>8</v>
      </c>
      <c r="E25" s="87" t="s">
        <v>59</v>
      </c>
      <c r="F25" s="87"/>
      <c r="G25" s="87"/>
      <c r="H25" s="87"/>
    </row>
    <row r="26" spans="2:15" ht="18" customHeight="1">
      <c r="C26" s="5"/>
      <c r="D26" s="5"/>
      <c r="E26" s="5"/>
      <c r="F26" s="5"/>
      <c r="G26" s="5"/>
      <c r="H26" s="5"/>
    </row>
    <row r="27" spans="2:15" ht="18" customHeight="1">
      <c r="B27" s="3"/>
      <c r="C27" s="34" t="s">
        <v>33</v>
      </c>
      <c r="D27" s="34"/>
      <c r="E27" s="34"/>
      <c r="F27" s="34"/>
      <c r="G27" s="34"/>
      <c r="H27" s="35"/>
    </row>
    <row r="28" spans="2:15" ht="18" customHeight="1">
      <c r="B28" s="3"/>
      <c r="C28" s="34" t="s">
        <v>34</v>
      </c>
      <c r="D28" s="34"/>
      <c r="E28" s="34"/>
      <c r="F28" s="34"/>
      <c r="G28" s="34"/>
      <c r="H28" s="35"/>
    </row>
    <row r="29" spans="2:15" ht="18" customHeight="1">
      <c r="B29" s="3"/>
      <c r="C29" s="100"/>
      <c r="D29" s="100"/>
      <c r="E29" s="100"/>
      <c r="F29" s="100"/>
      <c r="G29" s="100"/>
      <c r="H29" s="100"/>
      <c r="I29" s="4"/>
      <c r="J29" s="4"/>
      <c r="K29" s="4"/>
    </row>
    <row r="30" spans="2:15" ht="18" customHeight="1">
      <c r="C30" s="8"/>
      <c r="D30" s="8"/>
      <c r="E30" s="8"/>
      <c r="F30" s="8"/>
      <c r="G30" s="8"/>
      <c r="H30" s="8"/>
    </row>
    <row r="31" spans="2:15" ht="18" customHeight="1">
      <c r="C31" s="5"/>
      <c r="D31" s="5"/>
      <c r="E31" s="5"/>
      <c r="F31" s="5"/>
      <c r="G31" s="5"/>
      <c r="H31" s="5"/>
    </row>
    <row r="32" spans="2:15" ht="18" customHeight="1" thickBot="1">
      <c r="C32" s="88" t="s">
        <v>32</v>
      </c>
      <c r="D32" s="88"/>
      <c r="E32" s="98">
        <v>43418</v>
      </c>
      <c r="F32" s="89"/>
      <c r="G32" s="89"/>
      <c r="H32" s="89"/>
    </row>
    <row r="33" spans="3:8" ht="15">
      <c r="C33" s="5"/>
      <c r="D33" s="5"/>
      <c r="E33" s="5"/>
      <c r="F33" s="5"/>
      <c r="G33" s="5"/>
      <c r="H33" s="5"/>
    </row>
    <row r="34" spans="3:8" ht="15">
      <c r="C34" s="5"/>
      <c r="D34" s="5"/>
      <c r="E34" s="5"/>
      <c r="F34" s="5"/>
      <c r="G34" s="5"/>
      <c r="H34" s="5"/>
    </row>
    <row r="35" spans="3:8" ht="15">
      <c r="C35" s="5"/>
      <c r="D35" s="5"/>
      <c r="E35" s="6"/>
      <c r="F35" s="5"/>
      <c r="G35" s="5"/>
      <c r="H35" s="5"/>
    </row>
    <row r="36" spans="3:8" ht="15">
      <c r="C36" s="7"/>
      <c r="D36" s="5"/>
      <c r="E36" s="5"/>
      <c r="F36" s="5"/>
      <c r="G36" s="5"/>
      <c r="H36" s="5"/>
    </row>
  </sheetData>
  <mergeCells count="10">
    <mergeCell ref="E25:H25"/>
    <mergeCell ref="C29:H29"/>
    <mergeCell ref="C32:D32"/>
    <mergeCell ref="E32:H32"/>
    <mergeCell ref="C6:H6"/>
    <mergeCell ref="F12:H12"/>
    <mergeCell ref="C13:H13"/>
    <mergeCell ref="D14:E14"/>
    <mergeCell ref="E23:H23"/>
    <mergeCell ref="E24:H2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D12">
      <formula1>$N$20:$N$24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35"/>
  <sheetViews>
    <sheetView workbookViewId="0">
      <selection activeCell="F17" sqref="F17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19.7109375" customWidth="1"/>
    <col min="6" max="6" width="12.42578125" customWidth="1"/>
    <col min="7" max="7" width="11.85546875" customWidth="1"/>
    <col min="8" max="8" width="15.140625" customWidth="1"/>
    <col min="9" max="9" width="9.7109375" customWidth="1"/>
  </cols>
  <sheetData>
    <row r="6" spans="1:14" ht="21.75">
      <c r="C6" s="90" t="s">
        <v>30</v>
      </c>
      <c r="D6" s="90"/>
      <c r="E6" s="90"/>
      <c r="F6" s="90"/>
      <c r="G6" s="90"/>
      <c r="H6" s="90"/>
    </row>
    <row r="7" spans="1:14" ht="18.75">
      <c r="A7" s="1"/>
      <c r="B7" s="1"/>
      <c r="C7" s="9"/>
      <c r="D7" s="10" t="s">
        <v>6</v>
      </c>
      <c r="E7" s="11" t="s">
        <v>10</v>
      </c>
      <c r="F7" s="12"/>
      <c r="G7" s="5"/>
      <c r="H7" s="5"/>
    </row>
    <row r="8" spans="1:14" ht="18.75">
      <c r="A8" s="1"/>
      <c r="B8" s="1"/>
      <c r="C8" s="9"/>
      <c r="D8" s="10" t="s">
        <v>7</v>
      </c>
      <c r="E8" s="11" t="s">
        <v>14</v>
      </c>
      <c r="F8" s="13"/>
      <c r="G8" s="5"/>
      <c r="H8" s="5"/>
    </row>
    <row r="9" spans="1:14" ht="15.75">
      <c r="A9" s="1"/>
      <c r="B9" s="1"/>
      <c r="C9" s="13"/>
      <c r="D9" s="14" t="s">
        <v>9</v>
      </c>
      <c r="E9" s="11">
        <v>2019</v>
      </c>
      <c r="F9" s="5"/>
      <c r="G9" s="15"/>
      <c r="H9" s="16"/>
      <c r="N9" s="2" t="s">
        <v>10</v>
      </c>
    </row>
    <row r="10" spans="1:14" ht="15.75">
      <c r="C10" s="5"/>
      <c r="D10" s="14" t="s">
        <v>25</v>
      </c>
      <c r="E10" s="17" t="s">
        <v>27</v>
      </c>
      <c r="F10" s="16"/>
      <c r="G10" s="16"/>
      <c r="H10" s="16"/>
      <c r="N10" s="2" t="s">
        <v>11</v>
      </c>
    </row>
    <row r="11" spans="1:14" ht="19.5" thickBot="1">
      <c r="C11" s="5"/>
      <c r="D11" s="18"/>
      <c r="E11" s="16"/>
      <c r="F11" s="16"/>
      <c r="G11" s="16"/>
      <c r="H11" s="16"/>
      <c r="N11" s="2" t="s">
        <v>12</v>
      </c>
    </row>
    <row r="12" spans="1:14" ht="15.75" thickBot="1">
      <c r="C12" s="19" t="s">
        <v>16</v>
      </c>
      <c r="D12" s="20" t="s">
        <v>17</v>
      </c>
      <c r="E12" s="73" t="s">
        <v>24</v>
      </c>
      <c r="F12" s="91" t="s">
        <v>104</v>
      </c>
      <c r="G12" s="92"/>
      <c r="H12" s="93"/>
      <c r="I12" s="42">
        <f>SUM(G15:G16)</f>
        <v>2222</v>
      </c>
      <c r="N12" s="2" t="s">
        <v>13</v>
      </c>
    </row>
    <row r="13" spans="1:14" ht="15.75" thickBot="1">
      <c r="C13" s="94"/>
      <c r="D13" s="94"/>
      <c r="E13" s="94"/>
      <c r="F13" s="94"/>
      <c r="G13" s="94"/>
      <c r="H13" s="94"/>
      <c r="N13" s="2"/>
    </row>
    <row r="14" spans="1:14" ht="25.5" thickBot="1">
      <c r="C14" s="22" t="s">
        <v>0</v>
      </c>
      <c r="D14" s="95" t="s">
        <v>29</v>
      </c>
      <c r="E14" s="96"/>
      <c r="F14" s="23" t="s">
        <v>1</v>
      </c>
      <c r="G14" s="24" t="s">
        <v>2</v>
      </c>
      <c r="H14" s="25" t="s">
        <v>3</v>
      </c>
    </row>
    <row r="15" spans="1:14" ht="15.75" thickBot="1">
      <c r="C15" s="26">
        <v>1</v>
      </c>
      <c r="D15" s="28" t="s">
        <v>105</v>
      </c>
      <c r="E15" s="28" t="s">
        <v>106</v>
      </c>
      <c r="F15" s="74">
        <v>5968287</v>
      </c>
      <c r="G15" s="29">
        <v>908</v>
      </c>
      <c r="H15" s="75">
        <v>39147</v>
      </c>
      <c r="N15" s="2">
        <v>2018</v>
      </c>
    </row>
    <row r="16" spans="1:14" ht="15.75" thickBot="1">
      <c r="C16" s="26">
        <v>2</v>
      </c>
      <c r="D16" s="28" t="s">
        <v>107</v>
      </c>
      <c r="E16" s="28" t="s">
        <v>108</v>
      </c>
      <c r="F16" s="74">
        <v>5968295</v>
      </c>
      <c r="G16" s="29">
        <v>1314</v>
      </c>
      <c r="H16" s="75">
        <v>39319</v>
      </c>
      <c r="N16" s="2">
        <v>2019</v>
      </c>
    </row>
    <row r="17" spans="2:15" ht="18" customHeight="1" thickBot="1">
      <c r="C17" s="26">
        <v>3</v>
      </c>
      <c r="D17" s="28" t="s">
        <v>109</v>
      </c>
      <c r="E17" s="28" t="s">
        <v>110</v>
      </c>
      <c r="F17" s="86">
        <v>16418718</v>
      </c>
      <c r="G17" s="29" t="s">
        <v>44</v>
      </c>
      <c r="H17" s="75">
        <v>39215</v>
      </c>
      <c r="N17" s="2" t="s">
        <v>14</v>
      </c>
    </row>
    <row r="18" spans="2:15" ht="18" customHeight="1" thickBot="1">
      <c r="C18" s="26">
        <v>4</v>
      </c>
      <c r="D18" s="26"/>
      <c r="E18" s="28"/>
      <c r="F18" s="28"/>
      <c r="G18" s="29"/>
      <c r="H18" s="29"/>
      <c r="N18" s="2" t="s">
        <v>19</v>
      </c>
      <c r="O18" s="2" t="s">
        <v>26</v>
      </c>
    </row>
    <row r="19" spans="2:15" ht="18" customHeight="1" thickBot="1">
      <c r="C19" s="26">
        <v>5</v>
      </c>
      <c r="D19" s="26"/>
      <c r="E19" s="28"/>
      <c r="F19" s="28"/>
      <c r="G19" s="29" t="s">
        <v>4</v>
      </c>
      <c r="H19" s="29"/>
      <c r="N19" s="2" t="s">
        <v>15</v>
      </c>
      <c r="O19" s="2" t="s">
        <v>27</v>
      </c>
    </row>
    <row r="20" spans="2:15" ht="18" customHeight="1">
      <c r="C20" s="8"/>
      <c r="D20" s="8"/>
      <c r="E20" s="8"/>
      <c r="F20" s="8"/>
      <c r="G20" s="8"/>
      <c r="H20" s="8"/>
      <c r="N20" s="2" t="s">
        <v>20</v>
      </c>
    </row>
    <row r="21" spans="2:15" ht="18" customHeight="1">
      <c r="C21" s="8"/>
      <c r="D21" s="8"/>
      <c r="E21" s="8"/>
      <c r="F21" s="8"/>
      <c r="G21" s="8"/>
      <c r="H21" s="8"/>
      <c r="N21" s="2" t="s">
        <v>21</v>
      </c>
    </row>
    <row r="22" spans="2:15" ht="49.5" customHeight="1" thickBot="1">
      <c r="C22" s="31"/>
      <c r="D22" s="32" t="s">
        <v>28</v>
      </c>
      <c r="E22" s="97" t="s">
        <v>111</v>
      </c>
      <c r="F22" s="97"/>
      <c r="G22" s="97"/>
      <c r="H22" s="97"/>
      <c r="N22" s="2" t="s">
        <v>22</v>
      </c>
    </row>
    <row r="23" spans="2:15" ht="18" customHeight="1" thickBot="1">
      <c r="C23" s="31"/>
      <c r="D23" s="33" t="s">
        <v>5</v>
      </c>
      <c r="E23" s="87">
        <v>617080402</v>
      </c>
      <c r="F23" s="87"/>
      <c r="G23" s="87"/>
      <c r="H23" s="87"/>
      <c r="N23" s="2" t="s">
        <v>23</v>
      </c>
    </row>
    <row r="24" spans="2:15" ht="18" customHeight="1" thickBot="1">
      <c r="C24" s="31"/>
      <c r="D24" s="33" t="s">
        <v>8</v>
      </c>
      <c r="E24" s="87" t="s">
        <v>112</v>
      </c>
      <c r="F24" s="87"/>
      <c r="G24" s="87"/>
      <c r="H24" s="87"/>
    </row>
    <row r="25" spans="2:15" ht="18" customHeight="1">
      <c r="C25" s="5"/>
      <c r="D25" s="5"/>
      <c r="E25" s="5"/>
      <c r="F25" s="5"/>
      <c r="G25" s="5"/>
      <c r="H25" s="5"/>
    </row>
    <row r="26" spans="2:15" ht="18" customHeight="1">
      <c r="B26" s="3"/>
      <c r="C26" s="34" t="s">
        <v>33</v>
      </c>
      <c r="D26" s="34"/>
      <c r="E26" s="34"/>
      <c r="F26" s="34"/>
      <c r="G26" s="34"/>
      <c r="H26" s="35"/>
    </row>
    <row r="27" spans="2:15" ht="18" customHeight="1">
      <c r="B27" s="3"/>
      <c r="C27" s="34" t="s">
        <v>34</v>
      </c>
      <c r="D27" s="34"/>
      <c r="E27" s="34"/>
      <c r="F27" s="34"/>
      <c r="G27" s="34"/>
      <c r="H27" s="35"/>
    </row>
    <row r="28" spans="2:15" ht="18" customHeight="1">
      <c r="C28" s="8"/>
      <c r="D28" s="8"/>
      <c r="E28" s="8"/>
      <c r="F28" s="8"/>
      <c r="G28" s="8"/>
      <c r="H28" s="8"/>
    </row>
    <row r="29" spans="2:15" ht="18" customHeight="1">
      <c r="C29" s="8"/>
      <c r="D29" s="8"/>
      <c r="E29" s="8"/>
      <c r="F29" s="8"/>
      <c r="G29" s="8"/>
      <c r="H29" s="8"/>
    </row>
    <row r="30" spans="2:15" ht="18" customHeight="1">
      <c r="C30" s="5"/>
      <c r="D30" s="5"/>
      <c r="E30" s="5"/>
      <c r="F30" s="5"/>
      <c r="G30" s="5"/>
      <c r="H30" s="5"/>
    </row>
    <row r="31" spans="2:15" ht="18" customHeight="1" thickBot="1">
      <c r="C31" s="88" t="s">
        <v>32</v>
      </c>
      <c r="D31" s="88"/>
      <c r="E31" s="89"/>
      <c r="F31" s="89"/>
      <c r="G31" s="89"/>
      <c r="H31" s="89"/>
    </row>
    <row r="32" spans="2:15" ht="18" customHeight="1">
      <c r="C32" s="5"/>
      <c r="D32" s="5"/>
      <c r="E32" s="5"/>
      <c r="F32" s="5"/>
      <c r="G32" s="5"/>
      <c r="H32" s="5"/>
    </row>
    <row r="33" spans="3:8" ht="15">
      <c r="C33" s="5"/>
      <c r="D33" s="5"/>
      <c r="E33" s="5"/>
      <c r="F33" s="5"/>
      <c r="G33" s="5"/>
      <c r="H33" s="5"/>
    </row>
    <row r="34" spans="3:8" ht="15">
      <c r="C34" s="5"/>
      <c r="D34" s="5"/>
      <c r="E34" s="6"/>
      <c r="F34" s="5"/>
      <c r="G34" s="5"/>
      <c r="H34" s="5"/>
    </row>
    <row r="35" spans="3:8" ht="15">
      <c r="C35" s="7"/>
      <c r="D35" s="5"/>
      <c r="E35" s="5"/>
      <c r="F35" s="5"/>
      <c r="G35" s="5"/>
      <c r="H35" s="5"/>
    </row>
  </sheetData>
  <mergeCells count="9">
    <mergeCell ref="E24:H24"/>
    <mergeCell ref="C31:D31"/>
    <mergeCell ref="E31:H31"/>
    <mergeCell ref="C6:H6"/>
    <mergeCell ref="F12:H12"/>
    <mergeCell ref="C13:H13"/>
    <mergeCell ref="D14:E14"/>
    <mergeCell ref="E22:H22"/>
    <mergeCell ref="E23:H23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$N$20:$N$23</formula1>
    </dataValidation>
    <dataValidation type="list" allowBlank="1" showInputMessage="1" showErrorMessage="1" sqref="D12">
      <formula1>$N$20:$N$23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6"/>
  <sheetViews>
    <sheetView workbookViewId="0">
      <selection activeCell="L21" sqref="L21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" customWidth="1"/>
  </cols>
  <sheetData>
    <row r="6" spans="1:14" ht="21.75">
      <c r="C6" s="90" t="s">
        <v>30</v>
      </c>
      <c r="D6" s="90"/>
      <c r="E6" s="90"/>
      <c r="F6" s="90"/>
      <c r="G6" s="90"/>
      <c r="H6" s="90"/>
    </row>
    <row r="7" spans="1:14" ht="18.75">
      <c r="A7" s="1"/>
      <c r="B7" s="1"/>
      <c r="C7" s="9"/>
      <c r="D7" s="10" t="s">
        <v>6</v>
      </c>
      <c r="E7" s="11" t="s">
        <v>10</v>
      </c>
      <c r="F7" s="12"/>
      <c r="G7" s="5"/>
      <c r="H7" s="5"/>
    </row>
    <row r="8" spans="1:14" ht="18.75">
      <c r="A8" s="1"/>
      <c r="B8" s="1"/>
      <c r="C8" s="9"/>
      <c r="D8" s="10" t="s">
        <v>7</v>
      </c>
      <c r="E8" s="11" t="s">
        <v>14</v>
      </c>
      <c r="F8" s="13"/>
      <c r="G8" s="5"/>
      <c r="H8" s="5"/>
    </row>
    <row r="9" spans="1:14" ht="15.75">
      <c r="A9" s="1"/>
      <c r="B9" s="1"/>
      <c r="C9" s="13"/>
      <c r="D9" s="14" t="s">
        <v>9</v>
      </c>
      <c r="E9" s="11">
        <v>2019</v>
      </c>
      <c r="F9" s="5"/>
      <c r="G9" s="15"/>
      <c r="H9" s="16"/>
      <c r="N9" s="2" t="s">
        <v>10</v>
      </c>
    </row>
    <row r="10" spans="1:14" ht="15.75">
      <c r="C10" s="5"/>
      <c r="D10" s="14" t="s">
        <v>25</v>
      </c>
      <c r="E10" s="17" t="s">
        <v>27</v>
      </c>
      <c r="F10" s="16"/>
      <c r="G10" s="16"/>
      <c r="H10" s="16"/>
      <c r="N10" s="2" t="s">
        <v>11</v>
      </c>
    </row>
    <row r="11" spans="1:14" ht="19.5" thickBot="1">
      <c r="C11" s="5"/>
      <c r="D11" s="18"/>
      <c r="E11" s="16"/>
      <c r="F11" s="16"/>
      <c r="G11" s="16"/>
      <c r="H11" s="16"/>
      <c r="N11" s="2" t="s">
        <v>12</v>
      </c>
    </row>
    <row r="12" spans="1:14" ht="15.75" thickBot="1">
      <c r="C12" s="19" t="s">
        <v>16</v>
      </c>
      <c r="D12" s="20" t="s">
        <v>17</v>
      </c>
      <c r="E12" s="21" t="s">
        <v>24</v>
      </c>
      <c r="F12" s="91" t="s">
        <v>113</v>
      </c>
      <c r="G12" s="92"/>
      <c r="H12" s="93"/>
      <c r="I12" s="42">
        <f>SUM(G15:G16)</f>
        <v>4136</v>
      </c>
      <c r="N12" s="2" t="s">
        <v>13</v>
      </c>
    </row>
    <row r="13" spans="1:14" ht="15.75" thickBot="1">
      <c r="C13" s="94"/>
      <c r="D13" s="94"/>
      <c r="E13" s="94"/>
      <c r="F13" s="94"/>
      <c r="G13" s="94"/>
      <c r="H13" s="94"/>
      <c r="N13" s="2"/>
    </row>
    <row r="14" spans="1:14" ht="25.5" thickBot="1">
      <c r="C14" s="22" t="s">
        <v>0</v>
      </c>
      <c r="D14" s="76" t="s">
        <v>29</v>
      </c>
      <c r="E14" s="77"/>
      <c r="F14" s="23" t="s">
        <v>1</v>
      </c>
      <c r="G14" s="24" t="s">
        <v>2</v>
      </c>
      <c r="H14" s="25" t="s">
        <v>3</v>
      </c>
    </row>
    <row r="15" spans="1:14" ht="15.75" thickBot="1">
      <c r="C15" s="26">
        <v>1</v>
      </c>
      <c r="D15" s="27" t="s">
        <v>114</v>
      </c>
      <c r="E15" s="28" t="s">
        <v>91</v>
      </c>
      <c r="F15" s="29">
        <v>5912507</v>
      </c>
      <c r="G15" s="29">
        <v>1033</v>
      </c>
      <c r="H15" s="30">
        <v>39112</v>
      </c>
      <c r="N15" s="2">
        <v>2018</v>
      </c>
    </row>
    <row r="16" spans="1:14" ht="15.75" thickBot="1">
      <c r="C16" s="26">
        <v>2</v>
      </c>
      <c r="D16" s="27" t="s">
        <v>115</v>
      </c>
      <c r="E16" s="28" t="s">
        <v>55</v>
      </c>
      <c r="F16" s="29">
        <v>5982998</v>
      </c>
      <c r="G16" s="29">
        <v>3103</v>
      </c>
      <c r="H16" s="30">
        <v>39143</v>
      </c>
      <c r="N16" s="2">
        <v>2019</v>
      </c>
    </row>
    <row r="17" spans="2:15" ht="18" customHeight="1" thickBot="1">
      <c r="C17" s="26">
        <v>3</v>
      </c>
      <c r="D17" s="27" t="s">
        <v>116</v>
      </c>
      <c r="E17" s="28" t="s">
        <v>117</v>
      </c>
      <c r="F17" s="29">
        <v>5990248</v>
      </c>
      <c r="G17" s="29">
        <v>6031</v>
      </c>
      <c r="H17" s="30">
        <v>39101</v>
      </c>
      <c r="N17" s="2" t="s">
        <v>14</v>
      </c>
    </row>
    <row r="18" spans="2:15" ht="18" customHeight="1" thickBot="1">
      <c r="C18" s="26">
        <v>4</v>
      </c>
      <c r="D18" s="27" t="s">
        <v>118</v>
      </c>
      <c r="E18" s="28" t="s">
        <v>119</v>
      </c>
      <c r="F18" s="29">
        <v>16411564</v>
      </c>
      <c r="G18" s="29">
        <v>6031</v>
      </c>
      <c r="H18" s="30">
        <v>39163</v>
      </c>
      <c r="N18" s="2" t="s">
        <v>19</v>
      </c>
      <c r="O18" s="2" t="s">
        <v>26</v>
      </c>
    </row>
    <row r="19" spans="2:15" ht="18" customHeight="1" thickBot="1">
      <c r="C19" s="26">
        <v>5</v>
      </c>
      <c r="D19" s="27"/>
      <c r="E19" s="28"/>
      <c r="F19" s="29"/>
      <c r="G19" s="29"/>
      <c r="H19" s="30"/>
      <c r="N19" s="2" t="s">
        <v>15</v>
      </c>
      <c r="O19" s="2" t="s">
        <v>27</v>
      </c>
    </row>
    <row r="20" spans="2:15" ht="18" customHeight="1" thickBot="1">
      <c r="C20" s="26">
        <v>6</v>
      </c>
      <c r="D20" s="27" t="s">
        <v>4</v>
      </c>
      <c r="E20" s="28"/>
      <c r="F20" s="29"/>
      <c r="G20" s="29" t="s">
        <v>4</v>
      </c>
      <c r="H20" s="30"/>
      <c r="N20" s="2" t="s">
        <v>31</v>
      </c>
    </row>
    <row r="21" spans="2:15" ht="18" customHeight="1" thickBot="1">
      <c r="C21" s="26">
        <v>7</v>
      </c>
      <c r="D21" s="27" t="s">
        <v>4</v>
      </c>
      <c r="E21" s="28"/>
      <c r="F21" s="29"/>
      <c r="G21" s="29" t="s">
        <v>4</v>
      </c>
      <c r="H21" s="30"/>
      <c r="N21" s="2" t="s">
        <v>17</v>
      </c>
    </row>
    <row r="22" spans="2:15" ht="18" customHeight="1">
      <c r="C22" s="8"/>
      <c r="D22" s="8"/>
      <c r="E22" s="8"/>
      <c r="F22" s="8"/>
      <c r="G22" s="8"/>
      <c r="H22" s="8"/>
      <c r="N22" s="2" t="s">
        <v>20</v>
      </c>
    </row>
    <row r="23" spans="2:15" ht="18" customHeight="1">
      <c r="C23" s="8"/>
      <c r="D23" s="8"/>
      <c r="E23" s="8"/>
      <c r="F23" s="8"/>
      <c r="G23" s="8"/>
      <c r="H23" s="8"/>
      <c r="N23" s="2" t="s">
        <v>21</v>
      </c>
    </row>
    <row r="24" spans="2:15" ht="18" customHeight="1" thickBot="1">
      <c r="C24" s="31"/>
      <c r="D24" s="32" t="s">
        <v>28</v>
      </c>
      <c r="E24" s="97" t="s">
        <v>120</v>
      </c>
      <c r="F24" s="97"/>
      <c r="G24" s="97"/>
      <c r="H24" s="97"/>
      <c r="N24" s="2" t="s">
        <v>22</v>
      </c>
    </row>
    <row r="25" spans="2:15" ht="18" customHeight="1" thickBot="1">
      <c r="C25" s="31"/>
      <c r="D25" s="33" t="s">
        <v>5</v>
      </c>
      <c r="E25" s="87" t="s">
        <v>121</v>
      </c>
      <c r="F25" s="87"/>
      <c r="G25" s="87"/>
      <c r="H25" s="87"/>
      <c r="N25" s="2" t="s">
        <v>23</v>
      </c>
    </row>
    <row r="26" spans="2:15" ht="18" customHeight="1" thickBot="1">
      <c r="C26" s="31"/>
      <c r="D26" s="33" t="s">
        <v>8</v>
      </c>
      <c r="E26" s="87" t="s">
        <v>122</v>
      </c>
      <c r="F26" s="87"/>
      <c r="G26" s="87"/>
      <c r="H26" s="87"/>
    </row>
    <row r="27" spans="2:15" ht="18" customHeight="1">
      <c r="C27" s="5"/>
      <c r="D27" s="5"/>
      <c r="E27" s="5"/>
      <c r="F27" s="5"/>
      <c r="G27" s="5"/>
      <c r="H27" s="5"/>
    </row>
    <row r="28" spans="2:15" ht="18" customHeight="1">
      <c r="B28" s="3"/>
      <c r="C28" s="34" t="s">
        <v>33</v>
      </c>
      <c r="D28" s="34"/>
      <c r="E28" s="34"/>
      <c r="F28" s="34"/>
      <c r="G28" s="34"/>
      <c r="H28" s="35"/>
    </row>
    <row r="29" spans="2:15" ht="18" customHeight="1">
      <c r="B29" s="3"/>
      <c r="C29" s="34" t="s">
        <v>34</v>
      </c>
      <c r="D29" s="34"/>
      <c r="E29" s="34"/>
      <c r="F29" s="34"/>
      <c r="G29" s="34"/>
      <c r="H29" s="35"/>
    </row>
    <row r="30" spans="2:15" ht="18" customHeight="1">
      <c r="C30" s="8"/>
      <c r="D30" s="8"/>
      <c r="E30" s="8"/>
      <c r="F30" s="8"/>
      <c r="G30" s="8"/>
      <c r="H30" s="8"/>
    </row>
    <row r="31" spans="2:15" ht="18" customHeight="1">
      <c r="C31" s="5"/>
      <c r="D31" s="5"/>
      <c r="E31" s="5"/>
      <c r="F31" s="5"/>
      <c r="G31" s="5"/>
      <c r="H31" s="5"/>
    </row>
    <row r="32" spans="2:15" ht="18" customHeight="1" thickBot="1">
      <c r="C32" s="88" t="s">
        <v>32</v>
      </c>
      <c r="D32" s="88"/>
      <c r="E32" s="98">
        <v>43429</v>
      </c>
      <c r="F32" s="89"/>
      <c r="G32" s="89"/>
      <c r="H32" s="89"/>
    </row>
    <row r="33" spans="3:8" ht="15">
      <c r="C33" s="5"/>
      <c r="D33" s="5"/>
      <c r="E33" s="5"/>
      <c r="F33" s="5"/>
      <c r="G33" s="5"/>
      <c r="H33" s="5"/>
    </row>
    <row r="34" spans="3:8" ht="15">
      <c r="C34" s="5"/>
      <c r="D34" s="5"/>
      <c r="E34" s="5"/>
      <c r="F34" s="5"/>
      <c r="G34" s="5"/>
      <c r="H34" s="5"/>
    </row>
    <row r="35" spans="3:8" ht="15">
      <c r="C35" s="5"/>
      <c r="D35" s="5"/>
      <c r="E35" s="6"/>
      <c r="F35" s="5"/>
      <c r="G35" s="5"/>
      <c r="H35" s="5"/>
    </row>
    <row r="36" spans="3:8" ht="15">
      <c r="C36" s="7"/>
      <c r="D36" s="5"/>
      <c r="E36" s="5"/>
      <c r="F36" s="5"/>
      <c r="G36" s="5"/>
      <c r="H36" s="5"/>
    </row>
  </sheetData>
  <mergeCells count="8">
    <mergeCell ref="C32:D32"/>
    <mergeCell ref="E32:H32"/>
    <mergeCell ref="C6:H6"/>
    <mergeCell ref="F12:H12"/>
    <mergeCell ref="C13:H13"/>
    <mergeCell ref="E24:H24"/>
    <mergeCell ref="E25:H25"/>
    <mergeCell ref="E26:H26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$N$20:$N$25</formula1>
    </dataValidation>
    <dataValidation type="list" allowBlank="1" showInputMessage="1" showErrorMessage="1" sqref="D12">
      <formula1>$N$20:$N$25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ignoredErrors>
    <ignoredError sqref="I1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36"/>
  <sheetViews>
    <sheetView workbookViewId="0">
      <selection activeCell="K22" sqref="K22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10" customWidth="1"/>
  </cols>
  <sheetData>
    <row r="6" spans="1:14" ht="21.75">
      <c r="C6" s="90" t="s">
        <v>30</v>
      </c>
      <c r="D6" s="90"/>
      <c r="E6" s="90"/>
      <c r="F6" s="90"/>
      <c r="G6" s="90"/>
      <c r="H6" s="90"/>
    </row>
    <row r="7" spans="1:14" ht="18.75">
      <c r="A7" s="1"/>
      <c r="B7" s="1"/>
      <c r="C7" s="9"/>
      <c r="D7" s="10" t="s">
        <v>6</v>
      </c>
      <c r="E7" s="11" t="s">
        <v>10</v>
      </c>
      <c r="F7" s="12"/>
      <c r="G7" s="5"/>
      <c r="H7" s="5"/>
    </row>
    <row r="8" spans="1:14" ht="18.75">
      <c r="A8" s="1"/>
      <c r="B8" s="1"/>
      <c r="C8" s="9"/>
      <c r="D8" s="10" t="s">
        <v>7</v>
      </c>
      <c r="E8" s="11" t="s">
        <v>14</v>
      </c>
      <c r="F8" s="13"/>
      <c r="G8" s="5"/>
      <c r="H8" s="5"/>
    </row>
    <row r="9" spans="1:14" ht="15.75">
      <c r="A9" s="1"/>
      <c r="B9" s="1"/>
      <c r="C9" s="13"/>
      <c r="D9" s="14" t="s">
        <v>9</v>
      </c>
      <c r="E9" s="11">
        <v>2019</v>
      </c>
      <c r="F9" s="5"/>
      <c r="G9" s="15"/>
      <c r="H9" s="16"/>
      <c r="N9" s="2" t="s">
        <v>10</v>
      </c>
    </row>
    <row r="10" spans="1:14" ht="15.75">
      <c r="C10" s="5"/>
      <c r="D10" s="14" t="s">
        <v>25</v>
      </c>
      <c r="E10" s="17" t="s">
        <v>27</v>
      </c>
      <c r="F10" s="16"/>
      <c r="G10" s="16"/>
      <c r="H10" s="16"/>
      <c r="N10" s="2" t="s">
        <v>11</v>
      </c>
    </row>
    <row r="11" spans="1:14" ht="19.5" thickBot="1">
      <c r="C11" s="5"/>
      <c r="D11" s="18"/>
      <c r="E11" s="16"/>
      <c r="F11" s="16"/>
      <c r="G11" s="16"/>
      <c r="H11" s="16"/>
      <c r="N11" s="2" t="s">
        <v>12</v>
      </c>
    </row>
    <row r="12" spans="1:14" ht="15.75" thickBot="1">
      <c r="C12" s="19" t="s">
        <v>16</v>
      </c>
      <c r="D12" s="20" t="s">
        <v>17</v>
      </c>
      <c r="E12" s="21" t="s">
        <v>24</v>
      </c>
      <c r="F12" s="91" t="s">
        <v>82</v>
      </c>
      <c r="G12" s="92"/>
      <c r="H12" s="93"/>
      <c r="I12" s="42">
        <f>SUM(G15:G16)</f>
        <v>4981</v>
      </c>
      <c r="N12" s="2" t="s">
        <v>13</v>
      </c>
    </row>
    <row r="13" spans="1:14" ht="15.75" thickBot="1">
      <c r="C13" s="94"/>
      <c r="D13" s="94"/>
      <c r="E13" s="94"/>
      <c r="F13" s="94"/>
      <c r="G13" s="94"/>
      <c r="H13" s="94"/>
      <c r="N13" s="2"/>
    </row>
    <row r="14" spans="1:14" ht="25.5" thickBot="1">
      <c r="C14" s="22" t="s">
        <v>0</v>
      </c>
      <c r="D14" s="95" t="s">
        <v>29</v>
      </c>
      <c r="E14" s="96"/>
      <c r="F14" s="23" t="s">
        <v>1</v>
      </c>
      <c r="G14" s="24" t="s">
        <v>2</v>
      </c>
      <c r="H14" s="25" t="s">
        <v>3</v>
      </c>
    </row>
    <row r="15" spans="1:14" ht="15.75" thickBot="1">
      <c r="C15" s="26">
        <v>1</v>
      </c>
      <c r="D15" s="36" t="s">
        <v>83</v>
      </c>
      <c r="E15" s="37"/>
      <c r="F15" s="38">
        <v>16406333</v>
      </c>
      <c r="G15" s="38">
        <v>2254</v>
      </c>
      <c r="H15" s="39">
        <v>39524</v>
      </c>
      <c r="N15" s="2">
        <v>2018</v>
      </c>
    </row>
    <row r="16" spans="1:14" ht="15.75" thickBot="1">
      <c r="C16" s="26">
        <v>2</v>
      </c>
      <c r="D16" s="27" t="s">
        <v>84</v>
      </c>
      <c r="E16" s="28"/>
      <c r="F16" s="29">
        <v>16406341</v>
      </c>
      <c r="G16" s="29">
        <v>2727</v>
      </c>
      <c r="H16" s="30">
        <v>39724</v>
      </c>
      <c r="N16" s="2">
        <v>2019</v>
      </c>
    </row>
    <row r="17" spans="2:15" ht="18" customHeight="1" thickBot="1">
      <c r="C17" s="26">
        <v>3</v>
      </c>
      <c r="D17" s="27" t="s">
        <v>85</v>
      </c>
      <c r="E17" s="28"/>
      <c r="F17" s="29">
        <v>16406367</v>
      </c>
      <c r="G17" s="29">
        <v>3037</v>
      </c>
      <c r="H17" s="30">
        <v>39800</v>
      </c>
      <c r="N17" s="2" t="s">
        <v>14</v>
      </c>
    </row>
    <row r="18" spans="2:15" ht="18" customHeight="1" thickBot="1">
      <c r="C18" s="26">
        <v>4</v>
      </c>
      <c r="D18" s="27" t="s">
        <v>86</v>
      </c>
      <c r="E18" s="28"/>
      <c r="F18" s="29">
        <v>16406359</v>
      </c>
      <c r="G18" s="29">
        <v>3273</v>
      </c>
      <c r="H18" s="30">
        <v>39607</v>
      </c>
      <c r="N18" s="2" t="s">
        <v>19</v>
      </c>
      <c r="O18" s="2" t="s">
        <v>26</v>
      </c>
    </row>
    <row r="19" spans="2:15" ht="18" customHeight="1" thickBot="1">
      <c r="C19" s="26">
        <v>5</v>
      </c>
      <c r="D19" s="27" t="s">
        <v>4</v>
      </c>
      <c r="E19" s="28"/>
      <c r="F19" s="29"/>
      <c r="G19" s="29" t="s">
        <v>4</v>
      </c>
      <c r="H19" s="30"/>
      <c r="N19" s="2" t="s">
        <v>15</v>
      </c>
      <c r="O19" s="2" t="s">
        <v>27</v>
      </c>
    </row>
    <row r="20" spans="2:15" ht="18" customHeight="1" thickBot="1">
      <c r="C20" s="26">
        <v>6</v>
      </c>
      <c r="D20" s="27" t="s">
        <v>4</v>
      </c>
      <c r="E20" s="28"/>
      <c r="F20" s="29"/>
      <c r="G20" s="29" t="s">
        <v>4</v>
      </c>
      <c r="H20" s="30"/>
      <c r="N20" s="2" t="s">
        <v>31</v>
      </c>
    </row>
    <row r="21" spans="2:15" ht="18" customHeight="1">
      <c r="C21" s="8"/>
      <c r="D21" s="8"/>
      <c r="E21" s="8"/>
      <c r="F21" s="8"/>
      <c r="G21" s="8"/>
      <c r="H21" s="8"/>
      <c r="N21" s="2" t="s">
        <v>20</v>
      </c>
    </row>
    <row r="22" spans="2:15" ht="18" customHeight="1">
      <c r="C22" s="8"/>
      <c r="D22" s="8"/>
      <c r="E22" s="8"/>
      <c r="F22" s="8"/>
      <c r="G22" s="8"/>
      <c r="H22" s="8"/>
      <c r="N22" s="2" t="s">
        <v>21</v>
      </c>
    </row>
    <row r="23" spans="2:15" ht="18" customHeight="1" thickBot="1">
      <c r="C23" s="31"/>
      <c r="D23" s="32" t="s">
        <v>28</v>
      </c>
      <c r="E23" s="97" t="s">
        <v>87</v>
      </c>
      <c r="F23" s="97"/>
      <c r="G23" s="97"/>
      <c r="H23" s="97"/>
      <c r="N23" s="2" t="s">
        <v>22</v>
      </c>
    </row>
    <row r="24" spans="2:15" ht="18" customHeight="1" thickBot="1">
      <c r="C24" s="31"/>
      <c r="D24" s="33" t="s">
        <v>5</v>
      </c>
      <c r="E24" s="87">
        <v>600419588</v>
      </c>
      <c r="F24" s="87"/>
      <c r="G24" s="87"/>
      <c r="H24" s="87"/>
      <c r="N24" s="2" t="s">
        <v>23</v>
      </c>
    </row>
    <row r="25" spans="2:15" ht="18" customHeight="1" thickBot="1">
      <c r="C25" s="31"/>
      <c r="D25" s="33" t="s">
        <v>8</v>
      </c>
      <c r="E25" s="87" t="s">
        <v>88</v>
      </c>
      <c r="F25" s="87"/>
      <c r="G25" s="87"/>
      <c r="H25" s="87"/>
    </row>
    <row r="26" spans="2:15" ht="18" customHeight="1">
      <c r="C26" s="5"/>
      <c r="D26" s="5"/>
      <c r="E26" s="5"/>
      <c r="F26" s="5"/>
      <c r="G26" s="5"/>
      <c r="H26" s="5"/>
    </row>
    <row r="27" spans="2:15" ht="18" customHeight="1">
      <c r="B27" s="3"/>
      <c r="C27" s="34" t="s">
        <v>33</v>
      </c>
      <c r="D27" s="34"/>
      <c r="E27" s="34"/>
      <c r="F27" s="34"/>
      <c r="G27" s="34"/>
      <c r="H27" s="35"/>
    </row>
    <row r="28" spans="2:15" ht="18" customHeight="1">
      <c r="B28" s="3"/>
      <c r="C28" s="34" t="s">
        <v>34</v>
      </c>
      <c r="D28" s="34"/>
      <c r="E28" s="34"/>
      <c r="F28" s="34"/>
      <c r="G28" s="34"/>
      <c r="H28" s="35"/>
    </row>
    <row r="29" spans="2:15" ht="18" customHeight="1">
      <c r="C29" s="8"/>
      <c r="D29" s="8"/>
      <c r="E29" s="8"/>
      <c r="F29" s="8"/>
      <c r="G29" s="8"/>
      <c r="H29" s="8"/>
    </row>
    <row r="30" spans="2:15" ht="18" customHeight="1">
      <c r="C30" s="8"/>
      <c r="D30" s="8"/>
      <c r="E30" s="8"/>
      <c r="F30" s="8"/>
      <c r="G30" s="8"/>
      <c r="H30" s="8"/>
    </row>
    <row r="31" spans="2:15" ht="18" customHeight="1">
      <c r="C31" s="5"/>
      <c r="D31" s="5"/>
      <c r="E31" s="5"/>
      <c r="F31" s="5"/>
      <c r="G31" s="5"/>
      <c r="H31" s="5"/>
    </row>
    <row r="32" spans="2:15" ht="18" customHeight="1" thickBot="1">
      <c r="C32" s="88" t="s">
        <v>32</v>
      </c>
      <c r="D32" s="88"/>
      <c r="E32" s="98">
        <v>43427</v>
      </c>
      <c r="F32" s="89"/>
      <c r="G32" s="89"/>
      <c r="H32" s="89"/>
    </row>
    <row r="33" spans="3:8" ht="15">
      <c r="C33" s="5"/>
      <c r="D33" s="5"/>
      <c r="E33" s="5"/>
      <c r="F33" s="5"/>
      <c r="G33" s="5"/>
      <c r="H33" s="5"/>
    </row>
    <row r="34" spans="3:8" ht="15">
      <c r="C34" s="5"/>
      <c r="D34" s="5"/>
      <c r="E34" s="5"/>
      <c r="F34" s="5"/>
      <c r="G34" s="5"/>
      <c r="H34" s="5"/>
    </row>
    <row r="35" spans="3:8" ht="15">
      <c r="C35" s="5"/>
      <c r="D35" s="5"/>
      <c r="E35" s="6"/>
      <c r="F35" s="5"/>
      <c r="G35" s="5"/>
      <c r="H35" s="5"/>
    </row>
    <row r="36" spans="3:8" ht="15">
      <c r="C36" s="7"/>
      <c r="D36" s="5"/>
      <c r="E36" s="5"/>
      <c r="F36" s="5"/>
      <c r="G36" s="5"/>
      <c r="H36" s="5"/>
    </row>
  </sheetData>
  <mergeCells count="9">
    <mergeCell ref="E25:H25"/>
    <mergeCell ref="C32:D32"/>
    <mergeCell ref="E32:H32"/>
    <mergeCell ref="C6:H6"/>
    <mergeCell ref="F12:H12"/>
    <mergeCell ref="C13:H13"/>
    <mergeCell ref="D14:E14"/>
    <mergeCell ref="E23:H23"/>
    <mergeCell ref="E24:H2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D12">
      <formula1>$N$20:$N$24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38"/>
  <sheetViews>
    <sheetView workbookViewId="0">
      <selection activeCell="J23" sqref="J23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.7109375" customWidth="1"/>
  </cols>
  <sheetData>
    <row r="6" spans="1:14" ht="21.75">
      <c r="C6" s="90" t="s">
        <v>30</v>
      </c>
      <c r="D6" s="90"/>
      <c r="E6" s="90"/>
      <c r="F6" s="90"/>
      <c r="G6" s="90"/>
      <c r="H6" s="90"/>
    </row>
    <row r="7" spans="1:14" ht="18.75">
      <c r="A7" s="1"/>
      <c r="B7" s="1"/>
      <c r="C7" s="9"/>
      <c r="D7" s="10" t="s">
        <v>6</v>
      </c>
      <c r="E7" s="11" t="s">
        <v>10</v>
      </c>
      <c r="F7" s="12"/>
      <c r="G7" s="5"/>
      <c r="H7" s="5"/>
    </row>
    <row r="8" spans="1:14" ht="18.75">
      <c r="A8" s="1"/>
      <c r="B8" s="1"/>
      <c r="C8" s="9"/>
      <c r="D8" s="10" t="s">
        <v>7</v>
      </c>
      <c r="E8" s="11" t="s">
        <v>14</v>
      </c>
      <c r="F8" s="13"/>
      <c r="G8" s="5"/>
      <c r="H8" s="5"/>
    </row>
    <row r="9" spans="1:14" ht="15.75">
      <c r="A9" s="1"/>
      <c r="B9" s="1"/>
      <c r="C9" s="13"/>
      <c r="D9" s="14" t="s">
        <v>9</v>
      </c>
      <c r="E9" s="11">
        <v>2019</v>
      </c>
      <c r="F9" s="5"/>
      <c r="G9" s="15"/>
      <c r="H9" s="16"/>
      <c r="N9" s="2" t="s">
        <v>10</v>
      </c>
    </row>
    <row r="10" spans="1:14" ht="15.75">
      <c r="C10" s="5"/>
      <c r="D10" s="14" t="s">
        <v>25</v>
      </c>
      <c r="E10" s="17" t="s">
        <v>27</v>
      </c>
      <c r="F10" s="16"/>
      <c r="G10" s="16"/>
      <c r="H10" s="16"/>
      <c r="N10" s="2" t="s">
        <v>11</v>
      </c>
    </row>
    <row r="11" spans="1:14" ht="19.5" thickBot="1">
      <c r="C11" s="5"/>
      <c r="D11" s="18"/>
      <c r="E11" s="16"/>
      <c r="F11" s="16"/>
      <c r="G11" s="16"/>
      <c r="H11" s="16"/>
      <c r="N11" s="2" t="s">
        <v>12</v>
      </c>
    </row>
    <row r="12" spans="1:14" ht="15.75" thickBot="1">
      <c r="C12" s="19" t="s">
        <v>16</v>
      </c>
      <c r="D12" s="20" t="s">
        <v>17</v>
      </c>
      <c r="E12" s="21" t="s">
        <v>24</v>
      </c>
      <c r="F12" s="91" t="s">
        <v>89</v>
      </c>
      <c r="G12" s="92"/>
      <c r="H12" s="93"/>
      <c r="I12" s="42">
        <f>SUM(G15:G16)</f>
        <v>5602</v>
      </c>
      <c r="N12" s="2" t="s">
        <v>13</v>
      </c>
    </row>
    <row r="13" spans="1:14" ht="15.75" thickBot="1">
      <c r="C13" s="94"/>
      <c r="D13" s="94"/>
      <c r="E13" s="94"/>
      <c r="F13" s="94"/>
      <c r="G13" s="94"/>
      <c r="H13" s="94"/>
      <c r="N13" s="2"/>
    </row>
    <row r="14" spans="1:14" ht="25.5" thickBot="1">
      <c r="C14" s="22" t="s">
        <v>0</v>
      </c>
      <c r="D14" s="95" t="s">
        <v>29</v>
      </c>
      <c r="E14" s="96"/>
      <c r="F14" s="23" t="s">
        <v>1</v>
      </c>
      <c r="G14" s="24" t="s">
        <v>2</v>
      </c>
      <c r="H14" s="25" t="s">
        <v>3</v>
      </c>
    </row>
    <row r="15" spans="1:14" ht="15.75" thickBot="1">
      <c r="C15" s="26">
        <v>1</v>
      </c>
      <c r="D15" s="27" t="s">
        <v>90</v>
      </c>
      <c r="E15" s="28" t="s">
        <v>91</v>
      </c>
      <c r="F15" s="29">
        <v>5977684</v>
      </c>
      <c r="G15" s="29">
        <v>2178</v>
      </c>
      <c r="H15" s="30">
        <v>39547</v>
      </c>
      <c r="N15" s="2">
        <v>2018</v>
      </c>
    </row>
    <row r="16" spans="1:14" ht="15.75" thickBot="1">
      <c r="C16" s="26">
        <v>2</v>
      </c>
      <c r="D16" s="36" t="s">
        <v>92</v>
      </c>
      <c r="E16" s="37" t="s">
        <v>93</v>
      </c>
      <c r="F16" s="38">
        <v>16415946</v>
      </c>
      <c r="G16" s="38">
        <v>3424</v>
      </c>
      <c r="H16" s="39">
        <v>39685</v>
      </c>
      <c r="N16" s="2">
        <v>2019</v>
      </c>
    </row>
    <row r="17" spans="2:15" ht="18" customHeight="1" thickBot="1">
      <c r="C17" s="26">
        <v>3</v>
      </c>
      <c r="D17" s="36" t="s">
        <v>94</v>
      </c>
      <c r="E17" s="37" t="s">
        <v>95</v>
      </c>
      <c r="F17" s="38">
        <v>5986255</v>
      </c>
      <c r="G17" s="38">
        <v>3523</v>
      </c>
      <c r="H17" s="39">
        <v>39507</v>
      </c>
      <c r="N17" s="2" t="s">
        <v>14</v>
      </c>
    </row>
    <row r="18" spans="2:15" ht="18" customHeight="1" thickBot="1">
      <c r="C18" s="26">
        <v>4</v>
      </c>
      <c r="D18" s="36" t="s">
        <v>96</v>
      </c>
      <c r="E18" s="37" t="s">
        <v>97</v>
      </c>
      <c r="F18" s="38">
        <v>16416217</v>
      </c>
      <c r="G18" s="38">
        <v>3742</v>
      </c>
      <c r="H18" s="39">
        <v>39871</v>
      </c>
      <c r="N18" s="2" t="s">
        <v>19</v>
      </c>
      <c r="O18" s="2" t="s">
        <v>26</v>
      </c>
    </row>
    <row r="19" spans="2:15" ht="18" customHeight="1" thickBot="1">
      <c r="C19" s="26">
        <v>5</v>
      </c>
      <c r="D19" s="69" t="s">
        <v>98</v>
      </c>
      <c r="E19" s="70" t="s">
        <v>99</v>
      </c>
      <c r="F19" s="71">
        <v>5972957</v>
      </c>
      <c r="G19" s="71">
        <v>6031</v>
      </c>
      <c r="H19" s="72">
        <v>39394</v>
      </c>
      <c r="N19" s="2" t="s">
        <v>15</v>
      </c>
      <c r="O19" s="2" t="s">
        <v>27</v>
      </c>
    </row>
    <row r="20" spans="2:15" ht="18" customHeight="1" thickBot="1">
      <c r="C20" s="26">
        <v>6</v>
      </c>
      <c r="D20" s="36" t="s">
        <v>100</v>
      </c>
      <c r="E20" s="37" t="s">
        <v>101</v>
      </c>
      <c r="F20" s="38">
        <v>16413495</v>
      </c>
      <c r="G20" s="38">
        <v>6031</v>
      </c>
      <c r="H20" s="39">
        <v>39690</v>
      </c>
      <c r="N20" s="2" t="s">
        <v>31</v>
      </c>
    </row>
    <row r="21" spans="2:15" ht="18" customHeight="1" thickBot="1">
      <c r="C21" s="26">
        <v>7</v>
      </c>
      <c r="D21" s="27" t="s">
        <v>4</v>
      </c>
      <c r="E21" s="28"/>
      <c r="F21" s="29"/>
      <c r="G21" s="29" t="s">
        <v>4</v>
      </c>
      <c r="H21" s="30"/>
      <c r="N21" s="2" t="s">
        <v>17</v>
      </c>
    </row>
    <row r="22" spans="2:15" ht="18" customHeight="1" thickBot="1">
      <c r="C22" s="26">
        <v>8</v>
      </c>
      <c r="D22" s="27" t="s">
        <v>4</v>
      </c>
      <c r="E22" s="28"/>
      <c r="F22" s="29"/>
      <c r="G22" s="29" t="s">
        <v>4</v>
      </c>
      <c r="H22" s="30"/>
      <c r="N22" s="2" t="s">
        <v>18</v>
      </c>
    </row>
    <row r="23" spans="2:15" ht="18" customHeight="1">
      <c r="C23" s="8"/>
      <c r="D23" s="8"/>
      <c r="E23" s="8"/>
      <c r="F23" s="8"/>
      <c r="G23" s="8"/>
      <c r="H23" s="8"/>
      <c r="N23" s="2" t="s">
        <v>20</v>
      </c>
    </row>
    <row r="24" spans="2:15" ht="18" customHeight="1">
      <c r="C24" s="8"/>
      <c r="D24" s="8"/>
      <c r="E24" s="8"/>
      <c r="F24" s="8"/>
      <c r="G24" s="8"/>
      <c r="H24" s="8"/>
      <c r="N24" s="2" t="s">
        <v>21</v>
      </c>
    </row>
    <row r="25" spans="2:15" ht="18" customHeight="1" thickBot="1">
      <c r="C25" s="31"/>
      <c r="D25" s="32" t="s">
        <v>28</v>
      </c>
      <c r="E25" s="97" t="s">
        <v>102</v>
      </c>
      <c r="F25" s="97"/>
      <c r="G25" s="97"/>
      <c r="H25" s="97"/>
      <c r="N25" s="2" t="s">
        <v>22</v>
      </c>
    </row>
    <row r="26" spans="2:15" ht="18" customHeight="1" thickBot="1">
      <c r="C26" s="31"/>
      <c r="D26" s="33" t="s">
        <v>5</v>
      </c>
      <c r="E26" s="87"/>
      <c r="F26" s="87"/>
      <c r="G26" s="87"/>
      <c r="H26" s="87"/>
      <c r="N26" s="2" t="s">
        <v>23</v>
      </c>
    </row>
    <row r="27" spans="2:15" ht="18" customHeight="1" thickBot="1">
      <c r="C27" s="31"/>
      <c r="D27" s="33" t="s">
        <v>8</v>
      </c>
      <c r="E27" s="99" t="s">
        <v>103</v>
      </c>
      <c r="F27" s="87"/>
      <c r="G27" s="87"/>
      <c r="H27" s="87"/>
    </row>
    <row r="28" spans="2:15" ht="18" customHeight="1">
      <c r="C28" s="5"/>
      <c r="D28" s="5"/>
      <c r="E28" s="5"/>
      <c r="F28" s="5"/>
      <c r="G28" s="5"/>
      <c r="H28" s="5"/>
    </row>
    <row r="29" spans="2:15" ht="18" customHeight="1">
      <c r="B29" s="3"/>
      <c r="C29" s="34" t="s">
        <v>33</v>
      </c>
      <c r="D29" s="34"/>
      <c r="E29" s="34"/>
      <c r="F29" s="34"/>
      <c r="G29" s="34"/>
      <c r="H29" s="35"/>
    </row>
    <row r="30" spans="2:15" ht="18" customHeight="1">
      <c r="B30" s="3"/>
      <c r="C30" s="34" t="s">
        <v>34</v>
      </c>
      <c r="D30" s="34"/>
      <c r="E30" s="34"/>
      <c r="F30" s="34"/>
      <c r="G30" s="34"/>
      <c r="H30" s="35"/>
    </row>
    <row r="31" spans="2:15" ht="18" customHeight="1">
      <c r="B31" s="3"/>
      <c r="C31" s="34"/>
      <c r="D31" s="41"/>
      <c r="E31" s="41"/>
      <c r="F31" s="41"/>
      <c r="G31" s="41"/>
      <c r="H31" s="41"/>
      <c r="I31" s="4"/>
      <c r="J31" s="4"/>
      <c r="K31" s="4"/>
    </row>
    <row r="32" spans="2:15" ht="18" customHeight="1">
      <c r="C32" s="8"/>
      <c r="D32" s="8"/>
      <c r="E32" s="8"/>
      <c r="F32" s="8"/>
      <c r="G32" s="8"/>
      <c r="H32" s="8"/>
    </row>
    <row r="33" spans="3:8" ht="15">
      <c r="C33" s="5"/>
      <c r="D33" s="5"/>
      <c r="E33" s="5"/>
      <c r="F33" s="5"/>
      <c r="G33" s="5"/>
      <c r="H33" s="5"/>
    </row>
    <row r="34" spans="3:8" ht="15.75" thickBot="1">
      <c r="C34" s="40" t="s">
        <v>32</v>
      </c>
      <c r="D34" s="40"/>
      <c r="E34" s="89"/>
      <c r="F34" s="89"/>
      <c r="G34" s="89"/>
      <c r="H34" s="89"/>
    </row>
    <row r="35" spans="3:8" ht="15">
      <c r="C35" s="5"/>
      <c r="D35" s="5"/>
      <c r="E35" s="5"/>
      <c r="F35" s="5"/>
      <c r="G35" s="5"/>
      <c r="H35" s="5"/>
    </row>
    <row r="36" spans="3:8" ht="15">
      <c r="C36" s="5"/>
      <c r="D36" s="5"/>
      <c r="E36" s="5"/>
      <c r="F36" s="5"/>
      <c r="G36" s="5"/>
      <c r="H36" s="5"/>
    </row>
    <row r="37" spans="3:8" ht="15">
      <c r="C37" s="5"/>
      <c r="D37" s="5"/>
      <c r="E37" s="6"/>
      <c r="F37" s="5"/>
      <c r="G37" s="5"/>
      <c r="H37" s="5"/>
    </row>
    <row r="38" spans="3:8" ht="15">
      <c r="C38" s="7"/>
      <c r="D38" s="5"/>
      <c r="E38" s="5"/>
      <c r="F38" s="5"/>
      <c r="G38" s="5"/>
      <c r="H38" s="5"/>
    </row>
  </sheetData>
  <mergeCells count="8">
    <mergeCell ref="E27:H27"/>
    <mergeCell ref="E34:H34"/>
    <mergeCell ref="C6:H6"/>
    <mergeCell ref="F12:H12"/>
    <mergeCell ref="C13:H13"/>
    <mergeCell ref="D14:E14"/>
    <mergeCell ref="E25:H25"/>
    <mergeCell ref="E26:H26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$N$20:$N$26</formula1>
    </dataValidation>
    <dataValidation type="list" allowBlank="1" showInputMessage="1" showErrorMessage="1" sqref="D12">
      <formula1>$N$20:$N$26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hyperlinks>
    <hyperlink ref="E27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6:O37"/>
  <sheetViews>
    <sheetView workbookViewId="0">
      <selection activeCell="K17" sqref="K17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.7109375" customWidth="1"/>
  </cols>
  <sheetData>
    <row r="6" spans="1:14" ht="21.75">
      <c r="C6" s="90" t="s">
        <v>30</v>
      </c>
      <c r="D6" s="90"/>
      <c r="E6" s="90"/>
      <c r="F6" s="90"/>
      <c r="G6" s="90"/>
      <c r="H6" s="90"/>
    </row>
    <row r="7" spans="1:14" ht="18.75">
      <c r="A7" s="1"/>
      <c r="B7" s="1"/>
      <c r="C7" s="9"/>
      <c r="D7" s="10" t="s">
        <v>6</v>
      </c>
      <c r="E7" s="11" t="s">
        <v>10</v>
      </c>
      <c r="F7" s="12"/>
      <c r="G7" s="5"/>
      <c r="H7" s="5"/>
    </row>
    <row r="8" spans="1:14" ht="18.75">
      <c r="A8" s="1"/>
      <c r="B8" s="1"/>
      <c r="C8" s="9"/>
      <c r="D8" s="10" t="s">
        <v>7</v>
      </c>
      <c r="E8" s="11" t="s">
        <v>14</v>
      </c>
      <c r="F8" s="13"/>
      <c r="G8" s="5"/>
      <c r="H8" s="5"/>
    </row>
    <row r="9" spans="1:14" ht="15.75">
      <c r="A9" s="1"/>
      <c r="B9" s="1"/>
      <c r="C9" s="13"/>
      <c r="D9" s="14" t="s">
        <v>9</v>
      </c>
      <c r="E9" s="11">
        <v>2019</v>
      </c>
      <c r="F9" s="5"/>
      <c r="G9" s="15"/>
      <c r="H9" s="16"/>
      <c r="N9" s="2" t="s">
        <v>10</v>
      </c>
    </row>
    <row r="10" spans="1:14" ht="15.75">
      <c r="C10" s="5"/>
      <c r="D10" s="14" t="s">
        <v>25</v>
      </c>
      <c r="E10" s="17" t="s">
        <v>27</v>
      </c>
      <c r="F10" s="16"/>
      <c r="G10" s="16"/>
      <c r="H10" s="16"/>
      <c r="N10" s="2" t="s">
        <v>11</v>
      </c>
    </row>
    <row r="11" spans="1:14" ht="19.5" thickBot="1">
      <c r="C11" s="5"/>
      <c r="D11" s="18"/>
      <c r="E11" s="16"/>
      <c r="F11" s="16"/>
      <c r="G11" s="16"/>
      <c r="H11" s="16"/>
      <c r="N11" s="2" t="s">
        <v>12</v>
      </c>
    </row>
    <row r="12" spans="1:14" ht="15.75" thickBot="1">
      <c r="C12" s="19" t="s">
        <v>16</v>
      </c>
      <c r="D12" s="20" t="s">
        <v>17</v>
      </c>
      <c r="E12" s="21" t="s">
        <v>24</v>
      </c>
      <c r="F12" s="91" t="s">
        <v>123</v>
      </c>
      <c r="G12" s="92"/>
      <c r="H12" s="93"/>
      <c r="I12" s="42">
        <f>SUM(G15:G16)</f>
        <v>5641</v>
      </c>
      <c r="N12" s="2" t="s">
        <v>13</v>
      </c>
    </row>
    <row r="13" spans="1:14" ht="15.75" thickBot="1">
      <c r="C13" s="94"/>
      <c r="D13" s="94"/>
      <c r="E13" s="94"/>
      <c r="F13" s="94"/>
      <c r="G13" s="94"/>
      <c r="H13" s="94"/>
      <c r="N13" s="2"/>
    </row>
    <row r="14" spans="1:14" ht="25.5" thickBot="1">
      <c r="C14" s="22" t="s">
        <v>0</v>
      </c>
      <c r="D14" s="95" t="s">
        <v>29</v>
      </c>
      <c r="E14" s="96"/>
      <c r="F14" s="23" t="s">
        <v>1</v>
      </c>
      <c r="G14" s="24" t="s">
        <v>2</v>
      </c>
      <c r="H14" s="25" t="s">
        <v>3</v>
      </c>
    </row>
    <row r="15" spans="1:14" ht="15.75" thickBot="1">
      <c r="C15" s="26">
        <v>1</v>
      </c>
      <c r="D15" s="69" t="s">
        <v>124</v>
      </c>
      <c r="E15" s="70"/>
      <c r="F15" s="71">
        <v>5990454</v>
      </c>
      <c r="G15" s="71">
        <v>2296</v>
      </c>
      <c r="H15" s="72">
        <v>39338</v>
      </c>
      <c r="N15" s="2">
        <v>2018</v>
      </c>
    </row>
    <row r="16" spans="1:14" ht="15.75" thickBot="1">
      <c r="C16" s="26">
        <v>2</v>
      </c>
      <c r="D16" s="27" t="s">
        <v>125</v>
      </c>
      <c r="E16" s="28"/>
      <c r="F16" s="29">
        <v>5981990</v>
      </c>
      <c r="G16" s="29">
        <v>3345</v>
      </c>
      <c r="H16" s="30">
        <v>39309</v>
      </c>
      <c r="N16" s="2">
        <v>2019</v>
      </c>
    </row>
    <row r="17" spans="2:15" ht="18" customHeight="1" thickBot="1">
      <c r="C17" s="26">
        <v>3</v>
      </c>
      <c r="D17" s="36" t="s">
        <v>126</v>
      </c>
      <c r="E17" s="37"/>
      <c r="F17" s="38">
        <v>5984085</v>
      </c>
      <c r="G17" s="38">
        <v>3885</v>
      </c>
      <c r="H17" s="39">
        <v>39206</v>
      </c>
      <c r="N17" s="2" t="s">
        <v>14</v>
      </c>
    </row>
    <row r="18" spans="2:15" ht="18" customHeight="1" thickBot="1">
      <c r="C18" s="26">
        <v>4</v>
      </c>
      <c r="D18" s="27" t="s">
        <v>127</v>
      </c>
      <c r="E18" s="28"/>
      <c r="F18" s="29">
        <v>16409585</v>
      </c>
      <c r="G18" s="29">
        <v>4813</v>
      </c>
      <c r="H18" s="30">
        <v>39960</v>
      </c>
      <c r="N18" s="2" t="s">
        <v>19</v>
      </c>
      <c r="O18" s="2" t="s">
        <v>26</v>
      </c>
    </row>
    <row r="19" spans="2:15" ht="18" customHeight="1" thickBot="1">
      <c r="C19" s="26">
        <v>5</v>
      </c>
      <c r="D19" s="36" t="s">
        <v>128</v>
      </c>
      <c r="E19" s="37"/>
      <c r="F19" s="38">
        <v>16416332</v>
      </c>
      <c r="G19" s="38" t="s">
        <v>44</v>
      </c>
      <c r="H19" s="39">
        <v>39170</v>
      </c>
      <c r="N19" s="2" t="s">
        <v>15</v>
      </c>
      <c r="O19" s="2" t="s">
        <v>27</v>
      </c>
    </row>
    <row r="20" spans="2:15" ht="18" customHeight="1" thickBot="1">
      <c r="C20" s="26">
        <v>6</v>
      </c>
      <c r="D20" s="27"/>
      <c r="E20" s="28"/>
      <c r="F20" s="29"/>
      <c r="G20" s="29"/>
      <c r="H20" s="30"/>
      <c r="N20" s="2" t="s">
        <v>31</v>
      </c>
    </row>
    <row r="21" spans="2:15" ht="18" customHeight="1" thickBot="1">
      <c r="C21" s="26">
        <v>7</v>
      </c>
      <c r="D21" s="27"/>
      <c r="E21" s="28"/>
      <c r="F21" s="29"/>
      <c r="G21" s="29"/>
      <c r="H21" s="30"/>
      <c r="N21" s="2" t="s">
        <v>17</v>
      </c>
    </row>
    <row r="22" spans="2:15" ht="18" customHeight="1">
      <c r="C22" s="8"/>
      <c r="D22" s="8"/>
      <c r="E22" s="8"/>
      <c r="F22" s="8"/>
      <c r="G22" s="8"/>
      <c r="H22" s="8"/>
      <c r="N22" s="2" t="s">
        <v>20</v>
      </c>
    </row>
    <row r="23" spans="2:15" ht="18" customHeight="1">
      <c r="C23" s="8"/>
      <c r="D23" s="8"/>
      <c r="E23" s="8"/>
      <c r="F23" s="8"/>
      <c r="G23" s="8"/>
      <c r="H23" s="8"/>
      <c r="N23" s="2" t="s">
        <v>21</v>
      </c>
    </row>
    <row r="24" spans="2:15" ht="18" customHeight="1" thickBot="1">
      <c r="C24" s="31"/>
      <c r="D24" s="32" t="s">
        <v>28</v>
      </c>
      <c r="E24" s="97" t="s">
        <v>129</v>
      </c>
      <c r="F24" s="97"/>
      <c r="G24" s="97"/>
      <c r="H24" s="97"/>
      <c r="N24" s="2" t="s">
        <v>22</v>
      </c>
    </row>
    <row r="25" spans="2:15" ht="18" customHeight="1" thickBot="1">
      <c r="C25" s="31"/>
      <c r="D25" s="33" t="s">
        <v>5</v>
      </c>
      <c r="E25" s="87">
        <v>609794044</v>
      </c>
      <c r="F25" s="87"/>
      <c r="G25" s="87"/>
      <c r="H25" s="87"/>
      <c r="N25" s="2" t="s">
        <v>23</v>
      </c>
    </row>
    <row r="26" spans="2:15" ht="18" customHeight="1" thickBot="1">
      <c r="C26" s="31"/>
      <c r="D26" s="33" t="s">
        <v>8</v>
      </c>
      <c r="E26" s="87" t="s">
        <v>130</v>
      </c>
      <c r="F26" s="87"/>
      <c r="G26" s="87"/>
      <c r="H26" s="87"/>
    </row>
    <row r="27" spans="2:15" ht="18" customHeight="1">
      <c r="C27" s="5"/>
      <c r="D27" s="5"/>
      <c r="E27" s="5"/>
      <c r="F27" s="5"/>
      <c r="G27" s="5"/>
      <c r="H27" s="5"/>
    </row>
    <row r="28" spans="2:15" ht="18" customHeight="1">
      <c r="B28" s="3"/>
      <c r="C28" s="78" t="s">
        <v>131</v>
      </c>
      <c r="D28" s="78"/>
      <c r="E28" s="78"/>
      <c r="F28" s="78"/>
      <c r="G28" s="78"/>
      <c r="H28" s="79"/>
    </row>
    <row r="29" spans="2:15" ht="18" customHeight="1">
      <c r="B29" s="3"/>
      <c r="C29" s="78" t="s">
        <v>132</v>
      </c>
      <c r="D29" s="78"/>
      <c r="E29" s="78"/>
      <c r="F29" s="78"/>
      <c r="G29" s="78"/>
      <c r="H29" s="79"/>
    </row>
    <row r="30" spans="2:15" ht="18" customHeight="1">
      <c r="C30" s="8"/>
      <c r="D30" s="8"/>
      <c r="E30" s="8"/>
      <c r="F30" s="8"/>
      <c r="G30" s="8"/>
      <c r="H30" s="8"/>
    </row>
    <row r="31" spans="2:15" ht="18" customHeight="1">
      <c r="C31" s="8"/>
      <c r="D31" s="8"/>
      <c r="E31" s="8"/>
      <c r="F31" s="8"/>
      <c r="G31" s="8"/>
      <c r="H31" s="8"/>
    </row>
    <row r="32" spans="2:15" ht="18" customHeight="1">
      <c r="C32" s="5"/>
      <c r="D32" s="5"/>
      <c r="E32" s="5"/>
      <c r="F32" s="5"/>
      <c r="G32" s="5"/>
      <c r="H32" s="5"/>
    </row>
    <row r="33" spans="3:8" ht="15.75" thickBot="1">
      <c r="C33" s="88" t="s">
        <v>32</v>
      </c>
      <c r="D33" s="88"/>
      <c r="E33" s="89" t="s">
        <v>133</v>
      </c>
      <c r="F33" s="89"/>
      <c r="G33" s="89"/>
      <c r="H33" s="89"/>
    </row>
    <row r="34" spans="3:8" ht="15">
      <c r="C34" s="5"/>
      <c r="D34" s="5"/>
      <c r="E34" s="5"/>
      <c r="F34" s="5"/>
      <c r="G34" s="5"/>
      <c r="H34" s="5"/>
    </row>
    <row r="35" spans="3:8" ht="15">
      <c r="C35" s="5"/>
      <c r="D35" s="5"/>
      <c r="E35" s="5"/>
      <c r="F35" s="5"/>
      <c r="G35" s="5"/>
      <c r="H35" s="5"/>
    </row>
    <row r="36" spans="3:8" ht="15">
      <c r="C36" s="5"/>
      <c r="D36" s="5"/>
      <c r="E36" s="6"/>
      <c r="F36" s="5"/>
      <c r="G36" s="5"/>
      <c r="H36" s="5"/>
    </row>
    <row r="37" spans="3:8" ht="15">
      <c r="C37" s="7"/>
      <c r="D37" s="5"/>
      <c r="E37" s="5"/>
      <c r="F37" s="5"/>
      <c r="G37" s="5"/>
      <c r="H37" s="5"/>
    </row>
  </sheetData>
  <mergeCells count="9">
    <mergeCell ref="E26:H26"/>
    <mergeCell ref="C33:D33"/>
    <mergeCell ref="E33:H33"/>
    <mergeCell ref="C6:H6"/>
    <mergeCell ref="F12:H12"/>
    <mergeCell ref="C13:H13"/>
    <mergeCell ref="D14:E14"/>
    <mergeCell ref="E24:H24"/>
    <mergeCell ref="E25:H25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$N$20:$N$25</formula1>
    </dataValidation>
    <dataValidation type="list" allowBlank="1" showInputMessage="1" showErrorMessage="1" sqref="D12">
      <formula1>$N$20:$N$25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O36"/>
  <sheetViews>
    <sheetView workbookViewId="0">
      <selection activeCell="K15" sqref="K15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.140625" customWidth="1"/>
  </cols>
  <sheetData>
    <row r="6" spans="1:14" ht="21.75">
      <c r="C6" s="90" t="s">
        <v>30</v>
      </c>
      <c r="D6" s="90"/>
      <c r="E6" s="90"/>
      <c r="F6" s="90"/>
      <c r="G6" s="90"/>
      <c r="H6" s="90"/>
    </row>
    <row r="7" spans="1:14" ht="18.75">
      <c r="A7" s="1"/>
      <c r="B7" s="1"/>
      <c r="C7" s="9"/>
      <c r="D7" s="10" t="s">
        <v>6</v>
      </c>
      <c r="E7" s="11" t="s">
        <v>10</v>
      </c>
      <c r="F7" s="12"/>
      <c r="G7" s="5"/>
      <c r="H7" s="5"/>
    </row>
    <row r="8" spans="1:14" ht="18.75">
      <c r="A8" s="1"/>
      <c r="B8" s="1"/>
      <c r="C8" s="9"/>
      <c r="D8" s="10" t="s">
        <v>7</v>
      </c>
      <c r="E8" s="11" t="s">
        <v>14</v>
      </c>
      <c r="F8" s="13"/>
      <c r="G8" s="5"/>
      <c r="H8" s="5"/>
    </row>
    <row r="9" spans="1:14" ht="15.75">
      <c r="A9" s="1"/>
      <c r="B9" s="1"/>
      <c r="C9" s="13"/>
      <c r="D9" s="14" t="s">
        <v>9</v>
      </c>
      <c r="E9" s="11">
        <v>2019</v>
      </c>
      <c r="F9" s="5"/>
      <c r="G9" s="15"/>
      <c r="H9" s="16"/>
      <c r="N9" s="2" t="s">
        <v>10</v>
      </c>
    </row>
    <row r="10" spans="1:14" ht="15.75">
      <c r="C10" s="5"/>
      <c r="D10" s="14" t="s">
        <v>25</v>
      </c>
      <c r="E10" s="17" t="s">
        <v>27</v>
      </c>
      <c r="F10" s="16"/>
      <c r="G10" s="16"/>
      <c r="H10" s="16"/>
      <c r="N10" s="2" t="s">
        <v>11</v>
      </c>
    </row>
    <row r="11" spans="1:14" ht="19.5" thickBot="1">
      <c r="C11" s="5"/>
      <c r="D11" s="18"/>
      <c r="E11" s="16"/>
      <c r="F11" s="16"/>
      <c r="G11" s="16"/>
      <c r="H11" s="16"/>
      <c r="N11" s="2" t="s">
        <v>12</v>
      </c>
    </row>
    <row r="12" spans="1:14" ht="15.75" thickBot="1">
      <c r="C12" s="19" t="s">
        <v>16</v>
      </c>
      <c r="D12" s="20" t="s">
        <v>17</v>
      </c>
      <c r="E12" s="21" t="s">
        <v>24</v>
      </c>
      <c r="F12" s="91" t="s">
        <v>45</v>
      </c>
      <c r="G12" s="92"/>
      <c r="H12" s="93"/>
      <c r="I12" s="42">
        <f>SUM(G15:G16)</f>
        <v>6366</v>
      </c>
      <c r="N12" s="2" t="s">
        <v>13</v>
      </c>
    </row>
    <row r="13" spans="1:14" ht="15.75" thickBot="1">
      <c r="C13" s="94"/>
      <c r="D13" s="94"/>
      <c r="E13" s="94"/>
      <c r="F13" s="94"/>
      <c r="G13" s="94"/>
      <c r="H13" s="94"/>
      <c r="N13" s="2"/>
    </row>
    <row r="14" spans="1:14" ht="25.5" thickBot="1">
      <c r="C14" s="22" t="s">
        <v>0</v>
      </c>
      <c r="D14" s="95" t="s">
        <v>29</v>
      </c>
      <c r="E14" s="96"/>
      <c r="F14" s="23" t="s">
        <v>1</v>
      </c>
      <c r="G14" s="24" t="s">
        <v>2</v>
      </c>
      <c r="H14" s="25" t="s">
        <v>3</v>
      </c>
    </row>
    <row r="15" spans="1:14" ht="15.75" thickBot="1">
      <c r="C15" s="26">
        <v>1</v>
      </c>
      <c r="D15" s="27" t="s">
        <v>46</v>
      </c>
      <c r="E15" s="28" t="s">
        <v>47</v>
      </c>
      <c r="F15" s="29">
        <v>5987542</v>
      </c>
      <c r="G15" s="29">
        <v>1251</v>
      </c>
      <c r="H15" s="30">
        <v>39311</v>
      </c>
      <c r="N15" s="2">
        <v>2018</v>
      </c>
    </row>
    <row r="16" spans="1:14" ht="15.75" thickBot="1">
      <c r="C16" s="26">
        <v>2</v>
      </c>
      <c r="D16" s="27" t="s">
        <v>48</v>
      </c>
      <c r="E16" s="28" t="s">
        <v>49</v>
      </c>
      <c r="F16" s="29">
        <v>16406250</v>
      </c>
      <c r="G16" s="29">
        <v>5115</v>
      </c>
      <c r="H16" s="30">
        <v>39825</v>
      </c>
      <c r="N16" s="2">
        <v>2019</v>
      </c>
    </row>
    <row r="17" spans="2:15" ht="18" customHeight="1" thickBot="1">
      <c r="C17" s="26">
        <v>3</v>
      </c>
      <c r="D17" s="27"/>
      <c r="E17" s="28"/>
      <c r="F17" s="29"/>
      <c r="G17" s="29"/>
      <c r="H17" s="30"/>
      <c r="N17" s="2" t="s">
        <v>14</v>
      </c>
    </row>
    <row r="18" spans="2:15" ht="18" customHeight="1" thickBot="1">
      <c r="C18" s="26">
        <v>4</v>
      </c>
      <c r="D18" s="27"/>
      <c r="E18" s="28"/>
      <c r="F18" s="29"/>
      <c r="G18" s="29"/>
      <c r="H18" s="30"/>
      <c r="N18" s="2" t="s">
        <v>19</v>
      </c>
      <c r="O18" s="2" t="s">
        <v>26</v>
      </c>
    </row>
    <row r="19" spans="2:15" ht="18" customHeight="1">
      <c r="C19" s="8"/>
      <c r="D19" s="8"/>
      <c r="E19" s="8"/>
      <c r="F19" s="8"/>
      <c r="G19" s="8"/>
      <c r="H19" s="8"/>
      <c r="N19" s="2" t="s">
        <v>20</v>
      </c>
    </row>
    <row r="20" spans="2:15" ht="18" customHeight="1">
      <c r="C20" s="8"/>
      <c r="D20" s="8"/>
      <c r="E20" s="8"/>
      <c r="F20" s="8"/>
      <c r="G20" s="8"/>
      <c r="H20" s="8"/>
      <c r="N20" s="2" t="s">
        <v>21</v>
      </c>
    </row>
    <row r="21" spans="2:15" ht="18" customHeight="1" thickBot="1">
      <c r="C21" s="31"/>
      <c r="D21" s="32" t="s">
        <v>28</v>
      </c>
      <c r="E21" s="97" t="s">
        <v>50</v>
      </c>
      <c r="F21" s="97"/>
      <c r="G21" s="97"/>
      <c r="H21" s="97"/>
      <c r="N21" s="2" t="s">
        <v>22</v>
      </c>
    </row>
    <row r="22" spans="2:15" ht="18" customHeight="1" thickBot="1">
      <c r="C22" s="31"/>
      <c r="D22" s="33" t="s">
        <v>5</v>
      </c>
      <c r="E22" s="87">
        <v>626293787</v>
      </c>
      <c r="F22" s="87"/>
      <c r="G22" s="87"/>
      <c r="H22" s="87"/>
      <c r="N22" s="2" t="s">
        <v>23</v>
      </c>
    </row>
    <row r="23" spans="2:15" ht="18" customHeight="1" thickBot="1">
      <c r="C23" s="31"/>
      <c r="D23" s="33" t="s">
        <v>8</v>
      </c>
      <c r="E23" s="87" t="s">
        <v>51</v>
      </c>
      <c r="F23" s="87"/>
      <c r="G23" s="87"/>
      <c r="H23" s="87"/>
    </row>
    <row r="24" spans="2:15" ht="18" customHeight="1">
      <c r="C24" s="5"/>
      <c r="D24" s="5"/>
      <c r="E24" s="5"/>
      <c r="F24" s="5"/>
      <c r="G24" s="5"/>
      <c r="H24" s="5"/>
    </row>
    <row r="25" spans="2:15" ht="18" customHeight="1">
      <c r="B25" s="3"/>
      <c r="C25" s="34" t="s">
        <v>33</v>
      </c>
      <c r="D25" s="34"/>
      <c r="E25" s="34"/>
      <c r="F25" s="34"/>
      <c r="G25" s="34"/>
      <c r="H25" s="35"/>
    </row>
    <row r="26" spans="2:15" ht="18" customHeight="1">
      <c r="B26" s="3"/>
      <c r="C26" s="34" t="s">
        <v>34</v>
      </c>
      <c r="D26" s="34"/>
      <c r="E26" s="34"/>
      <c r="F26" s="34"/>
      <c r="G26" s="34"/>
      <c r="H26" s="35"/>
    </row>
    <row r="27" spans="2:15" ht="18" customHeight="1">
      <c r="B27" s="3"/>
      <c r="C27" s="100"/>
      <c r="D27" s="100"/>
      <c r="E27" s="100"/>
      <c r="F27" s="100"/>
      <c r="G27" s="100"/>
      <c r="H27" s="100"/>
      <c r="I27" s="4"/>
      <c r="J27" s="4"/>
      <c r="K27" s="4"/>
    </row>
    <row r="28" spans="2:15" ht="18" customHeight="1">
      <c r="B28" s="3"/>
      <c r="C28" s="100"/>
      <c r="D28" s="100"/>
      <c r="E28" s="100"/>
      <c r="F28" s="100"/>
      <c r="G28" s="100"/>
      <c r="H28" s="100"/>
      <c r="I28" s="4"/>
      <c r="J28" s="43"/>
      <c r="K28" s="4"/>
    </row>
    <row r="29" spans="2:15" ht="18" customHeight="1">
      <c r="C29" s="8"/>
      <c r="D29" s="8"/>
      <c r="E29" s="8"/>
      <c r="F29" s="8"/>
      <c r="G29" s="8"/>
      <c r="H29" s="8"/>
    </row>
    <row r="30" spans="2:15" ht="18" customHeight="1">
      <c r="C30" s="8"/>
      <c r="D30" s="8"/>
      <c r="E30" s="8"/>
      <c r="F30" s="8"/>
      <c r="G30" s="8"/>
      <c r="H30" s="8"/>
    </row>
    <row r="31" spans="2:15" ht="18" customHeight="1">
      <c r="C31" s="5"/>
      <c r="D31" s="5"/>
      <c r="E31" s="5"/>
      <c r="F31" s="5"/>
      <c r="G31" s="5"/>
      <c r="H31" s="5"/>
    </row>
    <row r="32" spans="2:15" ht="18" customHeight="1" thickBot="1">
      <c r="C32" s="88" t="s">
        <v>52</v>
      </c>
      <c r="D32" s="88"/>
      <c r="E32" s="89"/>
      <c r="F32" s="89"/>
      <c r="G32" s="89"/>
      <c r="H32" s="89"/>
    </row>
    <row r="33" spans="3:8" ht="15">
      <c r="C33" s="5"/>
      <c r="D33" s="5"/>
      <c r="E33" s="5"/>
      <c r="F33" s="5"/>
      <c r="G33" s="5"/>
      <c r="H33" s="5"/>
    </row>
    <row r="34" spans="3:8" ht="15">
      <c r="C34" s="5"/>
      <c r="D34" s="5"/>
      <c r="E34" s="5"/>
      <c r="F34" s="5"/>
      <c r="G34" s="5"/>
      <c r="H34" s="5"/>
    </row>
    <row r="35" spans="3:8" ht="15">
      <c r="C35" s="5"/>
      <c r="D35" s="5"/>
      <c r="E35" s="6"/>
      <c r="F35" s="5"/>
      <c r="G35" s="5"/>
      <c r="H35" s="5"/>
    </row>
    <row r="36" spans="3:8" ht="15">
      <c r="C36" s="7"/>
      <c r="D36" s="5"/>
      <c r="E36" s="5"/>
      <c r="F36" s="5"/>
      <c r="G36" s="5"/>
      <c r="H36" s="5"/>
    </row>
  </sheetData>
  <mergeCells count="10">
    <mergeCell ref="E23:H23"/>
    <mergeCell ref="C27:H28"/>
    <mergeCell ref="C32:D32"/>
    <mergeCell ref="E32:H32"/>
    <mergeCell ref="C6:H6"/>
    <mergeCell ref="F12:H12"/>
    <mergeCell ref="C13:H13"/>
    <mergeCell ref="D14:E14"/>
    <mergeCell ref="E21:H21"/>
    <mergeCell ref="E22:H22"/>
  </mergeCells>
  <dataValidations count="8">
    <dataValidation type="list" allowBlank="1" showInputMessage="1" showErrorMessage="1" sqref="E10">
      <formula1>$O$18:$O$18</formula1>
    </dataValidation>
    <dataValidation type="list" allowBlank="1" showDropDown="1" showInputMessage="1" showErrorMessage="1" sqref="C12">
      <formula1>$N$19:$N$22</formula1>
    </dataValidation>
    <dataValidation type="list" allowBlank="1" showInputMessage="1" showErrorMessage="1" sqref="D12">
      <formula1>$N$19:$N$22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$N$17:$N$18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O37"/>
  <sheetViews>
    <sheetView workbookViewId="0">
      <selection activeCell="E22" sqref="E22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.7109375" customWidth="1"/>
  </cols>
  <sheetData>
    <row r="6" spans="1:14" ht="21.75">
      <c r="C6" s="90" t="s">
        <v>30</v>
      </c>
      <c r="D6" s="90"/>
      <c r="E6" s="90"/>
      <c r="F6" s="90"/>
      <c r="G6" s="90"/>
      <c r="H6" s="90"/>
    </row>
    <row r="7" spans="1:14" ht="18.75">
      <c r="A7" s="1"/>
      <c r="B7" s="1"/>
      <c r="C7" s="9"/>
      <c r="D7" s="10" t="s">
        <v>6</v>
      </c>
      <c r="E7" s="11" t="s">
        <v>10</v>
      </c>
      <c r="F7" s="12"/>
      <c r="G7" s="5"/>
      <c r="H7" s="5"/>
    </row>
    <row r="8" spans="1:14" ht="18.75">
      <c r="A8" s="1"/>
      <c r="B8" s="1"/>
      <c r="C8" s="9"/>
      <c r="D8" s="10" t="s">
        <v>7</v>
      </c>
      <c r="E8" s="11" t="s">
        <v>14</v>
      </c>
      <c r="F8" s="13"/>
      <c r="G8" s="5"/>
      <c r="H8" s="5"/>
    </row>
    <row r="9" spans="1:14" ht="15.75">
      <c r="A9" s="1"/>
      <c r="B9" s="1"/>
      <c r="C9" s="13"/>
      <c r="D9" s="14" t="s">
        <v>9</v>
      </c>
      <c r="E9" s="11">
        <v>2019</v>
      </c>
      <c r="F9" s="5"/>
      <c r="G9" s="15"/>
      <c r="H9" s="16"/>
      <c r="N9" s="2" t="s">
        <v>10</v>
      </c>
    </row>
    <row r="10" spans="1:14" ht="15.75">
      <c r="C10" s="5"/>
      <c r="D10" s="14" t="s">
        <v>25</v>
      </c>
      <c r="E10" s="17" t="s">
        <v>27</v>
      </c>
      <c r="F10" s="16"/>
      <c r="G10" s="16"/>
      <c r="H10" s="16"/>
      <c r="N10" s="2" t="s">
        <v>11</v>
      </c>
    </row>
    <row r="11" spans="1:14" ht="19.5" thickBot="1">
      <c r="C11" s="5"/>
      <c r="D11" s="18"/>
      <c r="E11" s="16"/>
      <c r="F11" s="16"/>
      <c r="G11" s="16"/>
      <c r="H11" s="16"/>
      <c r="N11" s="2" t="s">
        <v>12</v>
      </c>
    </row>
    <row r="12" spans="1:14" ht="15.75" thickBot="1">
      <c r="C12" s="19" t="s">
        <v>16</v>
      </c>
      <c r="D12" s="20" t="s">
        <v>17</v>
      </c>
      <c r="E12" s="21" t="s">
        <v>24</v>
      </c>
      <c r="F12" s="91" t="s">
        <v>73</v>
      </c>
      <c r="G12" s="92"/>
      <c r="H12" s="93"/>
      <c r="I12" s="42">
        <f>SUM(G15:G16)</f>
        <v>7972</v>
      </c>
      <c r="N12" s="2" t="s">
        <v>13</v>
      </c>
    </row>
    <row r="13" spans="1:14" ht="15.75" thickBot="1">
      <c r="C13" s="94"/>
      <c r="D13" s="94"/>
      <c r="E13" s="94"/>
      <c r="F13" s="94"/>
      <c r="G13" s="94"/>
      <c r="H13" s="94"/>
      <c r="N13" s="2"/>
    </row>
    <row r="14" spans="1:14" ht="25.5" thickBot="1">
      <c r="C14" s="22" t="s">
        <v>0</v>
      </c>
      <c r="D14" s="95" t="s">
        <v>29</v>
      </c>
      <c r="E14" s="96"/>
      <c r="F14" s="23" t="s">
        <v>1</v>
      </c>
      <c r="G14" s="24" t="s">
        <v>2</v>
      </c>
      <c r="H14" s="25" t="s">
        <v>3</v>
      </c>
    </row>
    <row r="15" spans="1:14" ht="15.75" thickBot="1">
      <c r="C15" s="26">
        <v>1</v>
      </c>
      <c r="D15" s="36" t="s">
        <v>74</v>
      </c>
      <c r="E15" s="37" t="s">
        <v>75</v>
      </c>
      <c r="F15" s="38">
        <v>5982831</v>
      </c>
      <c r="G15" s="38">
        <v>3424</v>
      </c>
      <c r="H15" s="39">
        <v>39652</v>
      </c>
      <c r="N15" s="2">
        <v>2018</v>
      </c>
    </row>
    <row r="16" spans="1:14" ht="15.75" thickBot="1">
      <c r="C16" s="26">
        <v>2</v>
      </c>
      <c r="D16" s="27" t="s">
        <v>76</v>
      </c>
      <c r="E16" s="28" t="s">
        <v>77</v>
      </c>
      <c r="F16" s="29">
        <v>5976800</v>
      </c>
      <c r="G16" s="29">
        <v>4548</v>
      </c>
      <c r="H16" s="30">
        <v>40101</v>
      </c>
      <c r="N16" s="2">
        <v>2019</v>
      </c>
    </row>
    <row r="17" spans="2:15" ht="18" customHeight="1" thickBot="1">
      <c r="C17" s="26">
        <v>3</v>
      </c>
      <c r="D17" s="27" t="s">
        <v>78</v>
      </c>
      <c r="E17" s="28" t="s">
        <v>79</v>
      </c>
      <c r="F17" s="29">
        <v>16403339</v>
      </c>
      <c r="G17" s="29">
        <v>6031</v>
      </c>
      <c r="H17" s="30">
        <v>39400</v>
      </c>
      <c r="N17" s="2" t="s">
        <v>14</v>
      </c>
    </row>
    <row r="18" spans="2:15" ht="18" customHeight="1" thickBot="1">
      <c r="C18" s="26">
        <v>4</v>
      </c>
      <c r="D18" s="69"/>
      <c r="E18" s="70"/>
      <c r="F18" s="71"/>
      <c r="G18" s="71"/>
      <c r="H18" s="72"/>
      <c r="N18" s="2" t="s">
        <v>19</v>
      </c>
      <c r="O18" s="2" t="s">
        <v>26</v>
      </c>
    </row>
    <row r="19" spans="2:15" ht="18" customHeight="1" thickBot="1">
      <c r="C19" s="26">
        <v>5</v>
      </c>
      <c r="D19" s="27"/>
      <c r="E19" s="28"/>
      <c r="F19" s="29"/>
      <c r="G19" s="29"/>
      <c r="H19" s="30"/>
      <c r="N19" s="2" t="s">
        <v>15</v>
      </c>
      <c r="O19" s="2" t="s">
        <v>27</v>
      </c>
    </row>
    <row r="20" spans="2:15" ht="18" customHeight="1" thickBot="1">
      <c r="C20" s="26">
        <v>6</v>
      </c>
      <c r="D20" s="27" t="s">
        <v>4</v>
      </c>
      <c r="E20" s="28"/>
      <c r="F20" s="29"/>
      <c r="G20" s="29" t="s">
        <v>4</v>
      </c>
      <c r="H20" s="30"/>
      <c r="N20" s="2" t="s">
        <v>31</v>
      </c>
    </row>
    <row r="21" spans="2:15" ht="18" customHeight="1" thickBot="1">
      <c r="C21" s="26">
        <v>7</v>
      </c>
      <c r="D21" s="27" t="s">
        <v>4</v>
      </c>
      <c r="E21" s="28"/>
      <c r="F21" s="29"/>
      <c r="G21" s="29" t="s">
        <v>4</v>
      </c>
      <c r="H21" s="30"/>
      <c r="N21" s="2" t="s">
        <v>17</v>
      </c>
    </row>
    <row r="22" spans="2:15" ht="18" customHeight="1">
      <c r="C22" s="8"/>
      <c r="D22" s="8"/>
      <c r="E22" s="8"/>
      <c r="F22" s="8"/>
      <c r="G22" s="8"/>
      <c r="H22" s="8"/>
      <c r="N22" s="2" t="s">
        <v>20</v>
      </c>
    </row>
    <row r="23" spans="2:15" ht="18" customHeight="1">
      <c r="C23" s="8"/>
      <c r="D23" s="8"/>
      <c r="E23" s="8"/>
      <c r="F23" s="8"/>
      <c r="G23" s="8"/>
      <c r="H23" s="8"/>
      <c r="N23" s="2" t="s">
        <v>21</v>
      </c>
    </row>
    <row r="24" spans="2:15" ht="18" customHeight="1" thickBot="1">
      <c r="C24" s="31"/>
      <c r="D24" s="32" t="s">
        <v>28</v>
      </c>
      <c r="E24" s="97" t="s">
        <v>80</v>
      </c>
      <c r="F24" s="97"/>
      <c r="G24" s="97"/>
      <c r="H24" s="97"/>
      <c r="N24" s="2" t="s">
        <v>22</v>
      </c>
    </row>
    <row r="25" spans="2:15" ht="18" customHeight="1" thickBot="1">
      <c r="C25" s="31"/>
      <c r="D25" s="33" t="s">
        <v>5</v>
      </c>
      <c r="E25" s="87">
        <v>676732954</v>
      </c>
      <c r="F25" s="87"/>
      <c r="G25" s="87"/>
      <c r="H25" s="87"/>
      <c r="N25" s="2" t="s">
        <v>23</v>
      </c>
    </row>
    <row r="26" spans="2:15" ht="18" customHeight="1" thickBot="1">
      <c r="C26" s="31"/>
      <c r="D26" s="33" t="s">
        <v>8</v>
      </c>
      <c r="E26" s="87" t="s">
        <v>81</v>
      </c>
      <c r="F26" s="87"/>
      <c r="G26" s="87"/>
      <c r="H26" s="87"/>
    </row>
    <row r="27" spans="2:15" ht="18" customHeight="1">
      <c r="C27" s="5"/>
      <c r="D27" s="5"/>
      <c r="E27" s="5"/>
      <c r="F27" s="5"/>
      <c r="G27" s="5"/>
      <c r="H27" s="5"/>
    </row>
    <row r="28" spans="2:15" ht="18" customHeight="1">
      <c r="B28" s="3"/>
      <c r="C28" s="34" t="s">
        <v>33</v>
      </c>
      <c r="D28" s="34"/>
      <c r="E28" s="34"/>
      <c r="F28" s="34"/>
      <c r="G28" s="34"/>
      <c r="H28" s="35"/>
    </row>
    <row r="29" spans="2:15" ht="18" customHeight="1">
      <c r="B29" s="3"/>
      <c r="C29" s="34" t="s">
        <v>34</v>
      </c>
      <c r="D29" s="34"/>
      <c r="E29" s="34"/>
      <c r="F29" s="34"/>
      <c r="G29" s="34"/>
      <c r="H29" s="35"/>
    </row>
    <row r="30" spans="2:15" ht="18" customHeight="1">
      <c r="B30" s="3"/>
      <c r="C30" s="100"/>
      <c r="D30" s="100"/>
      <c r="E30" s="100"/>
      <c r="F30" s="100"/>
      <c r="G30" s="100"/>
      <c r="H30" s="100"/>
      <c r="I30" s="4"/>
      <c r="J30" s="4"/>
      <c r="K30" s="4"/>
    </row>
    <row r="31" spans="2:15" ht="18" customHeight="1">
      <c r="C31" s="8"/>
      <c r="D31" s="8"/>
      <c r="E31" s="8"/>
      <c r="F31" s="8"/>
      <c r="G31" s="8"/>
      <c r="H31" s="8"/>
    </row>
    <row r="32" spans="2:15" ht="18" customHeight="1">
      <c r="C32" s="5"/>
      <c r="D32" s="5"/>
      <c r="E32" s="5"/>
      <c r="F32" s="5"/>
      <c r="G32" s="5"/>
      <c r="H32" s="5"/>
    </row>
    <row r="33" spans="3:8" ht="15.75" thickBot="1">
      <c r="C33" s="88" t="s">
        <v>32</v>
      </c>
      <c r="D33" s="88"/>
      <c r="E33" s="98">
        <v>43427</v>
      </c>
      <c r="F33" s="89"/>
      <c r="G33" s="89"/>
      <c r="H33" s="89"/>
    </row>
    <row r="34" spans="3:8" ht="15">
      <c r="C34" s="5"/>
      <c r="D34" s="5"/>
      <c r="E34" s="5"/>
      <c r="F34" s="5"/>
      <c r="G34" s="5"/>
      <c r="H34" s="5"/>
    </row>
    <row r="35" spans="3:8" ht="15">
      <c r="C35" s="5"/>
      <c r="D35" s="5"/>
      <c r="E35" s="5"/>
      <c r="F35" s="5"/>
      <c r="G35" s="5"/>
      <c r="H35" s="5"/>
    </row>
    <row r="36" spans="3:8" ht="15">
      <c r="C36" s="5"/>
      <c r="D36" s="5"/>
      <c r="E36" s="6"/>
      <c r="F36" s="5"/>
      <c r="G36" s="5"/>
      <c r="H36" s="5"/>
    </row>
    <row r="37" spans="3:8" ht="15">
      <c r="C37" s="7"/>
      <c r="D37" s="5"/>
      <c r="E37" s="5"/>
      <c r="F37" s="5"/>
      <c r="G37" s="5"/>
      <c r="H37" s="5"/>
    </row>
  </sheetData>
  <mergeCells count="10">
    <mergeCell ref="E26:H26"/>
    <mergeCell ref="C30:H30"/>
    <mergeCell ref="C33:D33"/>
    <mergeCell ref="E33:H33"/>
    <mergeCell ref="C6:H6"/>
    <mergeCell ref="F12:H12"/>
    <mergeCell ref="C13:H13"/>
    <mergeCell ref="D14:E14"/>
    <mergeCell ref="E24:H24"/>
    <mergeCell ref="E25:H25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$N$20:$N$25</formula1>
    </dataValidation>
    <dataValidation type="list" allowBlank="1" showInputMessage="1" showErrorMessage="1" sqref="D12">
      <formula1>$N$20:$N$25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O34"/>
  <sheetViews>
    <sheetView workbookViewId="0">
      <selection activeCell="F16" sqref="F16:F17"/>
    </sheetView>
  </sheetViews>
  <sheetFormatPr baseColWidth="10" defaultColWidth="11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" customWidth="1"/>
  </cols>
  <sheetData>
    <row r="6" spans="1:14" ht="21.75">
      <c r="C6" s="90" t="s">
        <v>30</v>
      </c>
      <c r="D6" s="90"/>
      <c r="E6" s="90"/>
      <c r="F6" s="90"/>
      <c r="G6" s="90"/>
      <c r="H6" s="90"/>
    </row>
    <row r="7" spans="1:14" ht="18.75">
      <c r="A7" s="1"/>
      <c r="B7" s="1"/>
      <c r="C7" s="9"/>
      <c r="D7" s="10" t="s">
        <v>6</v>
      </c>
      <c r="E7" s="11" t="s">
        <v>10</v>
      </c>
      <c r="F7" s="12"/>
      <c r="G7" s="5"/>
      <c r="H7" s="5"/>
    </row>
    <row r="8" spans="1:14" ht="18.75">
      <c r="A8" s="1"/>
      <c r="B8" s="1"/>
      <c r="C8" s="9"/>
      <c r="D8" s="10" t="s">
        <v>7</v>
      </c>
      <c r="E8" s="11" t="s">
        <v>14</v>
      </c>
      <c r="F8" s="13"/>
      <c r="G8" s="5"/>
      <c r="H8" s="5"/>
    </row>
    <row r="9" spans="1:14" ht="15.75">
      <c r="A9" s="1"/>
      <c r="B9" s="1"/>
      <c r="C9" s="13"/>
      <c r="D9" s="14" t="s">
        <v>9</v>
      </c>
      <c r="E9" s="11">
        <v>2019</v>
      </c>
      <c r="F9" s="5"/>
      <c r="G9" s="15"/>
      <c r="H9" s="16"/>
      <c r="N9" s="2" t="s">
        <v>10</v>
      </c>
    </row>
    <row r="10" spans="1:14" ht="15.75">
      <c r="C10" s="5"/>
      <c r="D10" s="14" t="s">
        <v>25</v>
      </c>
      <c r="E10" s="17" t="s">
        <v>27</v>
      </c>
      <c r="F10" s="16"/>
      <c r="G10" s="16"/>
      <c r="H10" s="16"/>
      <c r="N10" s="2" t="s">
        <v>11</v>
      </c>
    </row>
    <row r="11" spans="1:14" ht="19.5" thickBot="1">
      <c r="C11" s="5"/>
      <c r="D11" s="18"/>
      <c r="E11" s="16"/>
      <c r="F11" s="16"/>
      <c r="G11" s="16"/>
      <c r="H11" s="16"/>
      <c r="N11" s="2" t="s">
        <v>12</v>
      </c>
    </row>
    <row r="12" spans="1:14" ht="15.75" thickBot="1">
      <c r="C12" s="19" t="s">
        <v>16</v>
      </c>
      <c r="D12" s="20" t="s">
        <v>17</v>
      </c>
      <c r="E12" s="21" t="s">
        <v>24</v>
      </c>
      <c r="F12" s="91" t="s">
        <v>134</v>
      </c>
      <c r="G12" s="92"/>
      <c r="H12" s="93"/>
      <c r="I12" s="42">
        <f>G15+8000</f>
        <v>9670</v>
      </c>
      <c r="N12" s="2" t="s">
        <v>13</v>
      </c>
    </row>
    <row r="13" spans="1:14" ht="15.75" thickBot="1">
      <c r="C13" s="94"/>
      <c r="D13" s="94"/>
      <c r="E13" s="94"/>
      <c r="F13" s="94"/>
      <c r="G13" s="94"/>
      <c r="H13" s="94"/>
      <c r="N13" s="2"/>
    </row>
    <row r="14" spans="1:14" ht="25.5" thickBot="1">
      <c r="C14" s="22" t="s">
        <v>0</v>
      </c>
      <c r="D14" s="95" t="s">
        <v>29</v>
      </c>
      <c r="E14" s="96"/>
      <c r="F14" s="23" t="s">
        <v>1</v>
      </c>
      <c r="G14" s="24" t="s">
        <v>2</v>
      </c>
      <c r="H14" s="25" t="s">
        <v>3</v>
      </c>
    </row>
    <row r="15" spans="1:14" ht="18" customHeight="1" thickBot="1">
      <c r="C15" s="26">
        <v>1</v>
      </c>
      <c r="D15" s="27" t="s">
        <v>135</v>
      </c>
      <c r="E15" s="28" t="s">
        <v>136</v>
      </c>
      <c r="F15" s="29">
        <v>5973674</v>
      </c>
      <c r="G15" s="29">
        <v>1670</v>
      </c>
      <c r="H15" s="30">
        <v>39241</v>
      </c>
      <c r="N15" s="2">
        <v>2018</v>
      </c>
    </row>
    <row r="16" spans="1:14" ht="18" customHeight="1" thickBot="1">
      <c r="C16" s="26">
        <v>2</v>
      </c>
      <c r="D16" s="27" t="s">
        <v>137</v>
      </c>
      <c r="E16" s="28" t="s">
        <v>138</v>
      </c>
      <c r="F16" s="84">
        <v>5973731</v>
      </c>
      <c r="G16" s="29" t="s">
        <v>44</v>
      </c>
      <c r="H16" s="30">
        <v>39168</v>
      </c>
      <c r="N16" s="2">
        <v>2019</v>
      </c>
    </row>
    <row r="17" spans="2:15" ht="18" customHeight="1" thickBot="1">
      <c r="C17" s="26">
        <v>3</v>
      </c>
      <c r="D17" s="36" t="s">
        <v>139</v>
      </c>
      <c r="E17" s="37" t="s">
        <v>140</v>
      </c>
      <c r="F17" s="85">
        <v>16419154</v>
      </c>
      <c r="G17" s="38" t="s">
        <v>44</v>
      </c>
      <c r="H17" s="39">
        <v>39190</v>
      </c>
      <c r="N17" s="2" t="s">
        <v>14</v>
      </c>
    </row>
    <row r="18" spans="2:15" ht="18" customHeight="1" thickBot="1">
      <c r="C18" s="26">
        <v>4</v>
      </c>
      <c r="D18" s="27"/>
      <c r="E18" s="28"/>
      <c r="F18" s="29"/>
      <c r="G18" s="29"/>
      <c r="H18" s="30"/>
      <c r="N18" s="2" t="s">
        <v>19</v>
      </c>
      <c r="O18" s="2" t="s">
        <v>26</v>
      </c>
    </row>
    <row r="19" spans="2:15" ht="18" customHeight="1" thickBot="1">
      <c r="C19" s="26">
        <v>5</v>
      </c>
      <c r="D19" s="27"/>
      <c r="E19" s="28"/>
      <c r="F19" s="29"/>
      <c r="G19" s="29"/>
      <c r="H19" s="30"/>
      <c r="N19" s="2" t="s">
        <v>15</v>
      </c>
      <c r="O19" s="2" t="s">
        <v>27</v>
      </c>
    </row>
    <row r="20" spans="2:15" ht="18" customHeight="1">
      <c r="C20" s="8"/>
      <c r="D20" s="8"/>
      <c r="E20" s="8"/>
      <c r="F20" s="8"/>
      <c r="G20" s="8"/>
      <c r="H20" s="8"/>
      <c r="N20" s="2" t="s">
        <v>20</v>
      </c>
    </row>
    <row r="21" spans="2:15" ht="18" customHeight="1">
      <c r="C21" s="8"/>
      <c r="D21" s="8"/>
      <c r="E21" s="8"/>
      <c r="F21" s="8"/>
      <c r="G21" s="8"/>
      <c r="H21" s="8"/>
      <c r="N21" s="2" t="s">
        <v>21</v>
      </c>
    </row>
    <row r="22" spans="2:15" ht="18" customHeight="1" thickBot="1">
      <c r="C22" s="31"/>
      <c r="D22" s="32" t="s">
        <v>28</v>
      </c>
      <c r="E22" s="97" t="s">
        <v>141</v>
      </c>
      <c r="F22" s="97"/>
      <c r="G22" s="97"/>
      <c r="H22" s="97"/>
      <c r="N22" s="2" t="s">
        <v>22</v>
      </c>
    </row>
    <row r="23" spans="2:15" ht="18" customHeight="1" thickBot="1">
      <c r="C23" s="31"/>
      <c r="D23" s="33" t="s">
        <v>5</v>
      </c>
      <c r="E23" s="87">
        <v>630320062</v>
      </c>
      <c r="F23" s="87"/>
      <c r="G23" s="87"/>
      <c r="H23" s="87"/>
      <c r="N23" s="2" t="s">
        <v>23</v>
      </c>
    </row>
    <row r="24" spans="2:15" ht="18" customHeight="1" thickBot="1">
      <c r="C24" s="31"/>
      <c r="D24" s="33" t="s">
        <v>8</v>
      </c>
      <c r="E24" s="101" t="s">
        <v>142</v>
      </c>
      <c r="F24" s="87"/>
      <c r="G24" s="87"/>
      <c r="H24" s="87"/>
    </row>
    <row r="25" spans="2:15" ht="18" customHeight="1">
      <c r="C25" s="5"/>
      <c r="D25" s="5"/>
      <c r="E25" s="5"/>
      <c r="F25" s="5"/>
      <c r="G25" s="5"/>
      <c r="H25" s="5"/>
    </row>
    <row r="26" spans="2:15" ht="18" customHeight="1">
      <c r="B26" s="3"/>
      <c r="C26" s="34" t="s">
        <v>33</v>
      </c>
      <c r="D26" s="34"/>
      <c r="E26" s="34"/>
      <c r="F26" s="34"/>
      <c r="G26" s="34"/>
      <c r="H26" s="35"/>
    </row>
    <row r="27" spans="2:15" ht="18" customHeight="1">
      <c r="B27" s="3"/>
      <c r="C27" s="34" t="s">
        <v>34</v>
      </c>
      <c r="D27" s="34"/>
      <c r="E27" s="34"/>
      <c r="F27" s="34"/>
      <c r="G27" s="34"/>
      <c r="H27" s="35"/>
    </row>
    <row r="28" spans="2:15" ht="18" customHeight="1">
      <c r="B28" s="3"/>
      <c r="C28" s="100"/>
      <c r="D28" s="100"/>
      <c r="E28" s="100"/>
      <c r="F28" s="100"/>
      <c r="G28" s="100"/>
      <c r="H28" s="100"/>
      <c r="I28" s="4"/>
      <c r="J28" s="4"/>
      <c r="K28" s="4"/>
    </row>
    <row r="29" spans="2:15" ht="18" customHeight="1">
      <c r="C29" s="5"/>
      <c r="D29" s="5"/>
      <c r="E29" s="5"/>
      <c r="F29" s="5"/>
      <c r="G29" s="5"/>
      <c r="H29" s="5"/>
    </row>
    <row r="30" spans="2:15" ht="18" customHeight="1" thickBot="1">
      <c r="C30" s="88" t="s">
        <v>32</v>
      </c>
      <c r="D30" s="88"/>
      <c r="E30" s="98"/>
      <c r="F30" s="89"/>
      <c r="G30" s="89"/>
      <c r="H30" s="89"/>
    </row>
    <row r="31" spans="2:15" ht="18" customHeight="1">
      <c r="C31" s="5"/>
      <c r="D31" s="5"/>
      <c r="E31" s="5"/>
      <c r="F31" s="5"/>
      <c r="G31" s="5"/>
      <c r="H31" s="5"/>
    </row>
    <row r="32" spans="2:15" ht="18" customHeight="1">
      <c r="C32" s="5"/>
      <c r="D32" s="5"/>
      <c r="E32" s="5"/>
      <c r="F32" s="5"/>
      <c r="G32" s="5"/>
      <c r="H32" s="5"/>
    </row>
    <row r="33" spans="3:8" ht="15">
      <c r="C33" s="5"/>
      <c r="D33" s="5"/>
      <c r="E33" s="6"/>
      <c r="F33" s="5"/>
      <c r="G33" s="5"/>
      <c r="H33" s="5"/>
    </row>
    <row r="34" spans="3:8" ht="15">
      <c r="C34" s="7"/>
      <c r="D34" s="5"/>
      <c r="E34" s="5"/>
      <c r="F34" s="5"/>
      <c r="G34" s="5"/>
      <c r="H34" s="5"/>
    </row>
  </sheetData>
  <mergeCells count="10">
    <mergeCell ref="E24:H24"/>
    <mergeCell ref="C28:H28"/>
    <mergeCell ref="C30:D30"/>
    <mergeCell ref="E30:H30"/>
    <mergeCell ref="C6:H6"/>
    <mergeCell ref="F12:H12"/>
    <mergeCell ref="C13:H13"/>
    <mergeCell ref="D14:E14"/>
    <mergeCell ref="E22:H22"/>
    <mergeCell ref="E23:H23"/>
  </mergeCells>
  <dataValidations count="8"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$N$20:$N$23</formula1>
    </dataValidation>
    <dataValidation type="list" allowBlank="1" showDropDown="1" showInputMessage="1" showErrorMessage="1" sqref="C12">
      <formula1>$N$20:$N$23</formula1>
    </dataValidation>
    <dataValidation type="list" allowBlank="1" showInputMessage="1" showErrorMessage="1" sqref="E10">
      <formula1>$O$18:$O$19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hyperlinks>
    <hyperlink ref="E2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INFO</vt:lpstr>
      <vt:lpstr>CT LA SALLE</vt:lpstr>
      <vt:lpstr>MATCH POINT</vt:lpstr>
      <vt:lpstr>EU MOLL</vt:lpstr>
      <vt:lpstr>GLOBAL TC</vt:lpstr>
      <vt:lpstr>PLAYAS STA PONSA</vt:lpstr>
      <vt:lpstr>CT MONTUIRI</vt:lpstr>
      <vt:lpstr>ES CENTRE TyP</vt:lpstr>
      <vt:lpstr>SANTA MARIA TC</vt:lpstr>
      <vt:lpstr>CT MURO-A</vt:lpstr>
      <vt:lpstr>CT FELANITX</vt:lpstr>
      <vt:lpstr>CT POLLENTIA</vt:lpstr>
      <vt:lpstr>CT MURO-B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cp:lastPrinted>2018-11-06T09:33:55Z</cp:lastPrinted>
  <dcterms:created xsi:type="dcterms:W3CDTF">2018-01-15T09:39:51Z</dcterms:created>
  <dcterms:modified xsi:type="dcterms:W3CDTF">2019-01-11T15:26:56Z</dcterms:modified>
</cp:coreProperties>
</file>