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5" windowWidth="13680" windowHeight="13740"/>
  </bookViews>
  <sheets>
    <sheet name="PREVIA BM" sheetId="2" r:id="rId1"/>
    <sheet name="BM" sheetId="1" r:id="rId2"/>
    <sheet name="BF" sheetId="3" r:id="rId3"/>
    <sheet name="PREVIA AM" sheetId="4" r:id="rId4"/>
    <sheet name="AM" sheetId="5" r:id="rId5"/>
    <sheet name="AF" sheetId="6" r:id="rId6"/>
    <sheet name="PREVIA IM" sheetId="8" r:id="rId7"/>
    <sheet name="IM" sheetId="7" r:id="rId8"/>
    <sheet name="IF" sheetId="9" r:id="rId9"/>
    <sheet name="PREVIA CM" sheetId="11" r:id="rId10"/>
    <sheet name="CM" sheetId="10" r:id="rId11"/>
    <sheet name="CF" sheetId="12" r:id="rId12"/>
    <sheet name="JM" sheetId="13" r:id="rId13"/>
    <sheet name="ABSM" sheetId="17" r:id="rId14"/>
    <sheet name="ABSF" sheetId="14" r:id="rId15"/>
    <sheet name="+45M" sheetId="15" r:id="rId16"/>
    <sheet name="+55M" sheetId="16" r:id="rId17"/>
  </sheets>
  <externalReferences>
    <externalReference r:id="rId18"/>
    <externalReference r:id="rId19"/>
    <externalReference r:id="rId20"/>
    <externalReference r:id="rId21"/>
    <externalReference r:id="rId22"/>
  </externalReferences>
  <definedNames>
    <definedName name="Habil">'[1]Prep Torneo'!$E$11</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P4" i="15" l="1"/>
  <c r="N4" i="16"/>
  <c r="P4" i="14"/>
  <c r="P4" i="6"/>
  <c r="P4" i="3"/>
  <c r="P4" i="9"/>
  <c r="P4" i="13"/>
  <c r="P39" i="15"/>
  <c r="P33" i="15"/>
  <c r="P31" i="15"/>
  <c r="P25" i="15"/>
  <c r="P23" i="15"/>
  <c r="P17" i="15"/>
  <c r="P15" i="15"/>
  <c r="P9" i="15"/>
  <c r="N21" i="16"/>
  <c r="N17" i="16"/>
  <c r="N13" i="16"/>
  <c r="N9" i="16"/>
  <c r="P39" i="14"/>
  <c r="P33" i="14"/>
  <c r="P31" i="14"/>
  <c r="P25" i="14"/>
  <c r="P23" i="14"/>
  <c r="P17" i="14"/>
  <c r="P15" i="14"/>
  <c r="P9" i="14"/>
  <c r="P37" i="6"/>
  <c r="P35" i="6"/>
  <c r="P29" i="6"/>
  <c r="P27" i="6"/>
  <c r="P21" i="6"/>
  <c r="P19" i="6"/>
  <c r="P13" i="6"/>
  <c r="P11" i="6"/>
  <c r="P39" i="3"/>
  <c r="P33" i="3"/>
  <c r="P31" i="3"/>
  <c r="P25" i="3"/>
  <c r="P23" i="3"/>
  <c r="P17" i="3"/>
  <c r="P15" i="3"/>
  <c r="P9" i="3"/>
  <c r="P37" i="9"/>
  <c r="P35" i="9"/>
  <c r="P29" i="9"/>
  <c r="P27" i="9"/>
  <c r="P21" i="9"/>
  <c r="P19" i="9"/>
  <c r="P13" i="9"/>
  <c r="P11" i="9"/>
  <c r="P39" i="13"/>
  <c r="P33" i="13"/>
  <c r="P31" i="13"/>
  <c r="P25" i="13"/>
  <c r="P23" i="13"/>
  <c r="P17" i="13"/>
  <c r="P15" i="13"/>
  <c r="P9" i="13"/>
  <c r="N38" i="4"/>
  <c r="N40" i="2"/>
  <c r="N38" i="11"/>
  <c r="P37" i="15"/>
  <c r="P35" i="15"/>
  <c r="P29" i="15"/>
  <c r="P27" i="15"/>
  <c r="P21" i="15"/>
  <c r="P19" i="15"/>
  <c r="P13" i="15"/>
  <c r="P11" i="15"/>
  <c r="N23" i="16"/>
  <c r="N19" i="16"/>
  <c r="N15" i="16"/>
  <c r="N11" i="16"/>
  <c r="P37" i="14"/>
  <c r="P35" i="14"/>
  <c r="P29" i="14"/>
  <c r="P27" i="14"/>
  <c r="P21" i="14"/>
  <c r="P19" i="14"/>
  <c r="P13" i="14"/>
  <c r="P11" i="14"/>
  <c r="P39" i="6"/>
  <c r="P33" i="6"/>
  <c r="P31" i="6"/>
  <c r="P25" i="6"/>
  <c r="P23" i="6"/>
  <c r="P17" i="6"/>
  <c r="P15" i="6"/>
  <c r="P9" i="6"/>
  <c r="P37" i="3"/>
  <c r="P35" i="3"/>
  <c r="P29" i="3"/>
  <c r="P27" i="3"/>
  <c r="P21" i="3"/>
  <c r="P19" i="3"/>
  <c r="P13" i="3"/>
  <c r="P11" i="3"/>
  <c r="P39" i="9"/>
  <c r="P33" i="9"/>
  <c r="P31" i="9"/>
  <c r="P25" i="9"/>
  <c r="P23" i="9"/>
  <c r="P17" i="9"/>
  <c r="P15" i="9"/>
  <c r="P9" i="9"/>
  <c r="P37" i="13"/>
  <c r="P35" i="13"/>
  <c r="P29" i="13"/>
  <c r="P27" i="13"/>
  <c r="P21" i="13"/>
  <c r="P19" i="13"/>
  <c r="P13" i="13"/>
  <c r="P11" i="13"/>
  <c r="N40" i="4"/>
  <c r="N36" i="4"/>
  <c r="N32" i="4"/>
  <c r="N28" i="4"/>
  <c r="N24" i="4"/>
  <c r="N38" i="2"/>
  <c r="N34" i="2"/>
  <c r="N30" i="2"/>
  <c r="N26" i="2"/>
  <c r="N40" i="11"/>
  <c r="N36" i="11"/>
  <c r="N32" i="11"/>
  <c r="N28" i="11"/>
  <c r="N24" i="11"/>
  <c r="N34" i="4"/>
  <c r="N30" i="4"/>
  <c r="N26" i="4"/>
  <c r="N36" i="2"/>
  <c r="N32" i="2"/>
  <c r="N28" i="2"/>
  <c r="N24" i="2"/>
  <c r="N34" i="11"/>
  <c r="N30" i="11"/>
  <c r="N26" i="11"/>
  <c r="H14" i="13" l="1"/>
  <c r="H22" i="13"/>
  <c r="H30" i="13"/>
  <c r="H38" i="13"/>
  <c r="H10" i="9"/>
  <c r="H18" i="9"/>
  <c r="H26" i="9"/>
  <c r="H34" i="9"/>
  <c r="H14" i="3"/>
  <c r="H22" i="3"/>
  <c r="H30" i="3"/>
  <c r="H38" i="3"/>
  <c r="H10" i="6"/>
  <c r="H18" i="6"/>
  <c r="H26" i="6"/>
  <c r="H34" i="6"/>
  <c r="H14" i="14"/>
  <c r="H22" i="14"/>
  <c r="H30" i="14"/>
  <c r="H38" i="14"/>
  <c r="H14" i="15"/>
  <c r="H22" i="15"/>
  <c r="H30" i="15"/>
  <c r="H38" i="15"/>
  <c r="H10" i="13"/>
  <c r="H18" i="13"/>
  <c r="H26" i="13"/>
  <c r="H34" i="13"/>
  <c r="H14" i="9"/>
  <c r="H22" i="9"/>
  <c r="H30" i="9"/>
  <c r="H38" i="9"/>
  <c r="H10" i="3"/>
  <c r="H18" i="3"/>
  <c r="H26" i="3"/>
  <c r="H34" i="3"/>
  <c r="H14" i="6"/>
  <c r="H22" i="6"/>
  <c r="H30" i="6"/>
  <c r="H38" i="6"/>
  <c r="H10" i="14"/>
  <c r="H18" i="14"/>
  <c r="H26" i="14"/>
  <c r="H34" i="14"/>
  <c r="H10" i="15"/>
  <c r="H18" i="15"/>
  <c r="H26" i="15"/>
  <c r="H34" i="15"/>
</calcChain>
</file>

<file path=xl/sharedStrings.xml><?xml version="1.0" encoding="utf-8"?>
<sst xmlns="http://schemas.openxmlformats.org/spreadsheetml/2006/main" count="2643" uniqueCount="771">
  <si>
    <t>MARTI HANNEBAUM, ALEJANDRO</t>
  </si>
  <si>
    <t>GARAVI YEPEZ, RICARD ROD</t>
  </si>
  <si>
    <t>ABELLA FERNANDEZ, ALEJANDRO</t>
  </si>
  <si>
    <t>v2.0</t>
  </si>
  <si>
    <t>VILLALONGA A.</t>
  </si>
  <si>
    <t>NGUYEN, ETHAN</t>
  </si>
  <si>
    <t>NGUYEN E.</t>
  </si>
  <si>
    <t>ROSSELLO C.</t>
  </si>
  <si>
    <t>LUCAS ALEXANDER, LAI FAT FUR</t>
  </si>
  <si>
    <t>LUCAS L.</t>
  </si>
  <si>
    <t>BARONA I.</t>
  </si>
  <si>
    <t>AMOROS YARZA, MARTA</t>
  </si>
  <si>
    <t>MARCH MOLINA, CARLOS</t>
  </si>
  <si>
    <t>MARCH C.</t>
  </si>
  <si>
    <t>SPASOJEVIC, ANDREA</t>
  </si>
  <si>
    <t>SPASOJEVIC A.</t>
  </si>
  <si>
    <t>MORA PROUS, MARTIN</t>
  </si>
  <si>
    <t>MORA M.</t>
  </si>
  <si>
    <t>BARONA MILLAN, IZAN</t>
  </si>
  <si>
    <t>CABRER PERICAS, PAULA</t>
  </si>
  <si>
    <t>CABRER P.</t>
  </si>
  <si>
    <t>Cabezas  de serie</t>
  </si>
  <si>
    <t>Lucky Losers</t>
  </si>
  <si>
    <t>Reemplaza a</t>
  </si>
  <si>
    <t>Pelota oficial</t>
  </si>
  <si>
    <t>LLOMPART M.</t>
  </si>
  <si>
    <t>MESQUIDA MEGIAS, GUILLERMO</t>
  </si>
  <si>
    <t>6-1 6-2</t>
    <phoneticPr fontId="25" type="noConversion"/>
  </si>
  <si>
    <t>TERESHCHENKO, A.</t>
    <phoneticPr fontId="27" type="noConversion"/>
  </si>
  <si>
    <t>HOLMES T.</t>
  </si>
  <si>
    <t>DE OLEZA BIEZMA, PABLO</t>
  </si>
  <si>
    <t>DE OLEZA P.</t>
  </si>
  <si>
    <t>HOLMES, JOE</t>
  </si>
  <si>
    <t>HOLMES J.</t>
  </si>
  <si>
    <t>SAMPOL M.</t>
  </si>
  <si>
    <t>BARRIL ESLAVA, SERGI</t>
  </si>
  <si>
    <t>BARRIL S.</t>
  </si>
  <si>
    <t>ANDREU J.</t>
  </si>
  <si>
    <t>6/8(5) 6-1 6-1</t>
    <phoneticPr fontId="25" type="noConversion"/>
  </si>
  <si>
    <t>6-2 6-2</t>
    <phoneticPr fontId="25" type="noConversion"/>
  </si>
  <si>
    <t>BAUZA, F.</t>
    <phoneticPr fontId="27" type="noConversion"/>
  </si>
  <si>
    <t>5-7 7-5 6-3</t>
    <phoneticPr fontId="25" type="noConversion"/>
  </si>
  <si>
    <t>ROSSELLO, P.</t>
    <phoneticPr fontId="27" type="noConversion"/>
  </si>
  <si>
    <t>6-1 6-1</t>
    <phoneticPr fontId="25" type="noConversion"/>
  </si>
  <si>
    <t>6-0 6-0</t>
    <phoneticPr fontId="25" type="noConversion"/>
  </si>
  <si>
    <t>6-1 6-2</t>
    <phoneticPr fontId="25" type="noConversion"/>
  </si>
  <si>
    <t xml:space="preserve">w.o. Justf. </t>
    <phoneticPr fontId="25" type="noConversion"/>
  </si>
  <si>
    <t>MCGONIGAL M.</t>
  </si>
  <si>
    <t>LANGIU G.</t>
  </si>
  <si>
    <t>TASCON P.</t>
  </si>
  <si>
    <t>TASCON DOLS, PAULA</t>
  </si>
  <si>
    <t>SEGUI, G.</t>
    <phoneticPr fontId="27" type="noConversion"/>
  </si>
  <si>
    <t>6-3 6-3</t>
    <phoneticPr fontId="25" type="noConversion"/>
  </si>
  <si>
    <t>BROHARD, S.</t>
    <phoneticPr fontId="27" type="noConversion"/>
  </si>
  <si>
    <t>6-4 6-2</t>
    <phoneticPr fontId="25" type="noConversion"/>
  </si>
  <si>
    <t>6-1 6-2</t>
    <phoneticPr fontId="25" type="noConversion"/>
  </si>
  <si>
    <t>6-0 6-0</t>
    <phoneticPr fontId="25" type="noConversion"/>
  </si>
  <si>
    <t>6-3 6-1</t>
    <phoneticPr fontId="27" type="noConversion"/>
  </si>
  <si>
    <t>6-2 6-3</t>
    <phoneticPr fontId="27" type="noConversion"/>
  </si>
  <si>
    <t xml:space="preserve">W.O. Justif. </t>
    <phoneticPr fontId="27" type="noConversion"/>
  </si>
  <si>
    <t xml:space="preserve">W.O. Justif. </t>
    <phoneticPr fontId="25" type="noConversion"/>
  </si>
  <si>
    <t>KACHUSHKIN I.</t>
  </si>
  <si>
    <t>KACHUSHKIN, IGOR</t>
  </si>
  <si>
    <t>SALOM M.</t>
  </si>
  <si>
    <t>SALOM MUNAR, MATEO</t>
  </si>
  <si>
    <t>MENDEZ CRESPI, ALFONSO</t>
  </si>
  <si>
    <t>MENDEZ A.</t>
  </si>
  <si>
    <t>MCGONIGAL K.</t>
  </si>
  <si>
    <t>6-3 6-2</t>
    <phoneticPr fontId="27" type="noConversion"/>
  </si>
  <si>
    <t xml:space="preserve">7-6(8) 4-1 Aband. </t>
    <phoneticPr fontId="27" type="noConversion"/>
  </si>
  <si>
    <t xml:space="preserve">1-0  Aband. </t>
    <phoneticPr fontId="25" type="noConversion"/>
  </si>
  <si>
    <t xml:space="preserve">6-0 6-4 </t>
    <phoneticPr fontId="27" type="noConversion"/>
  </si>
  <si>
    <t>6-2 0-6 6-4</t>
    <phoneticPr fontId="27" type="noConversion"/>
  </si>
  <si>
    <t>LAWRENCE, F.</t>
    <phoneticPr fontId="27" type="noConversion"/>
  </si>
  <si>
    <t>PUIG, F.</t>
  </si>
  <si>
    <t>6-3 6-7 6-3</t>
    <phoneticPr fontId="27" type="noConversion"/>
  </si>
  <si>
    <t xml:space="preserve">6-3 6-1 </t>
    <phoneticPr fontId="27" type="noConversion"/>
  </si>
  <si>
    <t>6-2 6-4</t>
    <phoneticPr fontId="27" type="noConversion"/>
  </si>
  <si>
    <t>MELENDEZ M.</t>
  </si>
  <si>
    <t>BONSACH GANLEY, KANE</t>
  </si>
  <si>
    <t>SALOM L.</t>
  </si>
  <si>
    <t>SALOM CAÑELLAS, LLORENÇ</t>
  </si>
  <si>
    <t>ROYO G.</t>
  </si>
  <si>
    <t>POMAR B.</t>
  </si>
  <si>
    <t>CHIRU, GABRIEL GI</t>
  </si>
  <si>
    <t>TUGORES J.</t>
  </si>
  <si>
    <t>TUR VERDERA, CARLES</t>
  </si>
  <si>
    <t>PEREZ, P.</t>
    <phoneticPr fontId="27" type="noConversion"/>
  </si>
  <si>
    <t>CIFRE J.</t>
  </si>
  <si>
    <t>JAMES BROWN, LUCAS</t>
  </si>
  <si>
    <t>JAMES L.</t>
  </si>
  <si>
    <t>MORA CUART, JAVIER</t>
  </si>
  <si>
    <t>MORA J.</t>
  </si>
  <si>
    <t>REYNES FORTEZA, JORDI</t>
  </si>
  <si>
    <t>Junior</t>
  </si>
  <si>
    <t>BORRAS ISERN, JOAN BAUTI</t>
  </si>
  <si>
    <t>BORRAS J.</t>
  </si>
  <si>
    <t>6-3 6-2</t>
    <phoneticPr fontId="25" type="noConversion"/>
  </si>
  <si>
    <t>6-1 6-0</t>
    <phoneticPr fontId="25" type="noConversion"/>
  </si>
  <si>
    <t>6-3 6-1</t>
    <phoneticPr fontId="25" type="noConversion"/>
  </si>
  <si>
    <t xml:space="preserve">6-1 6-2 </t>
    <phoneticPr fontId="27" type="noConversion"/>
  </si>
  <si>
    <t>6-0 7-6(2)</t>
    <phoneticPr fontId="25" type="noConversion"/>
  </si>
  <si>
    <t>6-3 6-1</t>
    <phoneticPr fontId="27" type="noConversion"/>
  </si>
  <si>
    <t>GONZALEZ E.</t>
  </si>
  <si>
    <t>MESTRE HIDALGO, LLORENÇ</t>
  </si>
  <si>
    <t>MESTRE L.</t>
  </si>
  <si>
    <t xml:space="preserve">W.O. Justf. </t>
    <phoneticPr fontId="27" type="noConversion"/>
  </si>
  <si>
    <t>GATELL , M.</t>
    <phoneticPr fontId="27" type="noConversion"/>
  </si>
  <si>
    <t>6-3 1-6 6-4</t>
    <phoneticPr fontId="25" type="noConversion"/>
  </si>
  <si>
    <t>6-3 6-1</t>
    <phoneticPr fontId="25" type="noConversion"/>
  </si>
  <si>
    <t>KOKOT, B.</t>
    <phoneticPr fontId="27" type="noConversion"/>
  </si>
  <si>
    <t xml:space="preserve">2-6 6-4 6-3 </t>
    <phoneticPr fontId="25" type="noConversion"/>
  </si>
  <si>
    <t>MONET, P.</t>
    <phoneticPr fontId="27" type="noConversion"/>
  </si>
  <si>
    <t>6-0 6-2</t>
    <phoneticPr fontId="25" type="noConversion"/>
  </si>
  <si>
    <t>6-2 6-2</t>
    <phoneticPr fontId="25" type="noConversion"/>
  </si>
  <si>
    <t>7-5 6-2</t>
    <phoneticPr fontId="25" type="noConversion"/>
  </si>
  <si>
    <t>6-2 6-1</t>
    <phoneticPr fontId="25" type="noConversion"/>
  </si>
  <si>
    <t>VILLALONGA SERRA, GABRIEL</t>
  </si>
  <si>
    <t>KOCZAN, HANNA</t>
  </si>
  <si>
    <t>W.O.</t>
    <phoneticPr fontId="27" type="noConversion"/>
  </si>
  <si>
    <t>RIERA, A.</t>
    <phoneticPr fontId="27" type="noConversion"/>
  </si>
  <si>
    <t>BONSACH K.</t>
  </si>
  <si>
    <t>MARTIN, P.</t>
    <phoneticPr fontId="27" type="noConversion"/>
  </si>
  <si>
    <t>W.O.</t>
    <phoneticPr fontId="25" type="noConversion"/>
  </si>
  <si>
    <t>VIVES P.</t>
  </si>
  <si>
    <t>HERNANDEZ B.</t>
  </si>
  <si>
    <t>HERNANDEZ CORTES, BRYAN</t>
  </si>
  <si>
    <t>DIAZ ADROVER, CRISTINA</t>
  </si>
  <si>
    <t>DIAZ C.</t>
  </si>
  <si>
    <t>TERESHCHENKO, ANNA</t>
  </si>
  <si>
    <t>ESTRADAS GHEATA, MILENA</t>
  </si>
  <si>
    <t>FUSTER HIDALGO, IRENE</t>
  </si>
  <si>
    <t>BECK, HEIDI SOPH</t>
  </si>
  <si>
    <t>RUIZ S.</t>
  </si>
  <si>
    <t>BESTARD M.</t>
  </si>
  <si>
    <t>CURES A.</t>
  </si>
  <si>
    <t>ROSSELLO P.</t>
  </si>
  <si>
    <t>6-0 6-0</t>
    <phoneticPr fontId="25" type="noConversion"/>
  </si>
  <si>
    <t>MCGONIGAL, K.</t>
  </si>
  <si>
    <t xml:space="preserve">6-1 6-1 </t>
    <phoneticPr fontId="25" type="noConversion"/>
  </si>
  <si>
    <t>ALOMAR N.</t>
  </si>
  <si>
    <t>RIVERO CRESPO, IÑAQUI</t>
  </si>
  <si>
    <t>MORA, J.</t>
    <phoneticPr fontId="27" type="noConversion"/>
  </si>
  <si>
    <t>2-4 4-2 5-4(3)</t>
    <phoneticPr fontId="27" type="noConversion"/>
  </si>
  <si>
    <t>6-3 6-2</t>
    <phoneticPr fontId="27" type="noConversion"/>
  </si>
  <si>
    <t>5-7 7-5 6-2</t>
    <phoneticPr fontId="27" type="noConversion"/>
  </si>
  <si>
    <t>6-0 6-1</t>
    <phoneticPr fontId="27" type="noConversion"/>
  </si>
  <si>
    <t>TUELLS, M.</t>
  </si>
  <si>
    <t>W.O.</t>
    <phoneticPr fontId="27" type="noConversion"/>
  </si>
  <si>
    <t>6-1 6-1</t>
    <phoneticPr fontId="25" type="noConversion"/>
  </si>
  <si>
    <t>RAMIS PASCUAL, JOAN MATEU</t>
  </si>
  <si>
    <t>Representante Jugadores</t>
  </si>
  <si>
    <t>Categoría</t>
  </si>
  <si>
    <t>Sexo</t>
  </si>
  <si>
    <t>Juez Árbitro</t>
  </si>
  <si>
    <t>NO</t>
  </si>
  <si>
    <t>Sub-10</t>
  </si>
  <si>
    <t>Masculino</t>
  </si>
  <si>
    <t>Resultado</t>
  </si>
  <si>
    <t>Licencia</t>
  </si>
  <si>
    <t>Ranking</t>
  </si>
  <si>
    <t>St</t>
  </si>
  <si>
    <t>CS</t>
  </si>
  <si>
    <t>Jugador</t>
  </si>
  <si>
    <t>2ª Ronda</t>
  </si>
  <si>
    <t>Cuartos Final</t>
  </si>
  <si>
    <t>Semifinales</t>
  </si>
  <si>
    <t>Final</t>
  </si>
  <si>
    <t>PUIG LLOMPART, FRANCINA</t>
  </si>
  <si>
    <t>PUIG F.</t>
  </si>
  <si>
    <t>ESTRADAS L.</t>
  </si>
  <si>
    <t>ESTRADAS GHEATA, LAURA</t>
  </si>
  <si>
    <t>MCGONIGAL, MALIN</t>
  </si>
  <si>
    <t>6-3 6-1</t>
    <phoneticPr fontId="27" type="noConversion"/>
  </si>
  <si>
    <t>6-2 2-6 12-10</t>
    <phoneticPr fontId="27" type="noConversion"/>
  </si>
  <si>
    <t>6-3 6-4</t>
    <phoneticPr fontId="27" type="noConversion"/>
  </si>
  <si>
    <t>DIAZ ADROVER, PEDRO ANT.</t>
  </si>
  <si>
    <t>DIAZ P.</t>
  </si>
  <si>
    <t>MATEU TORRES, LUCAS</t>
  </si>
  <si>
    <t>MATEU L.</t>
  </si>
  <si>
    <t>LLOMPART VACHIANO, MATEU</t>
  </si>
  <si>
    <t>TUELLS BONET, MAGDA</t>
  </si>
  <si>
    <t>6-2 6-0</t>
    <phoneticPr fontId="27" type="noConversion"/>
  </si>
  <si>
    <t>6.4 6-2</t>
    <phoneticPr fontId="27" type="noConversion"/>
  </si>
  <si>
    <t>MORA, M.</t>
    <phoneticPr fontId="27" type="noConversion"/>
  </si>
  <si>
    <t xml:space="preserve">6-1 6-1 </t>
    <phoneticPr fontId="27" type="noConversion"/>
  </si>
  <si>
    <t>FONS TORRES, MAGDALENA</t>
  </si>
  <si>
    <t>FONS M.</t>
  </si>
  <si>
    <t>KACHUSHKINA, ALEXANDRA</t>
  </si>
  <si>
    <t>TORRES HOMAR, GUIEM</t>
  </si>
  <si>
    <t>MCGONIGAL, KAZE</t>
  </si>
  <si>
    <t>4-6 6-2 6-1</t>
    <phoneticPr fontId="25" type="noConversion"/>
  </si>
  <si>
    <t xml:space="preserve">6-0 6-1 </t>
    <phoneticPr fontId="25" type="noConversion"/>
  </si>
  <si>
    <t>RYTELEWSKI, Z.</t>
  </si>
  <si>
    <t xml:space="preserve">6-3 6-3 </t>
    <phoneticPr fontId="25" type="noConversion"/>
  </si>
  <si>
    <t>GUERRERO, F.</t>
    <phoneticPr fontId="27" type="noConversion"/>
  </si>
  <si>
    <t xml:space="preserve">W.O. JUSTF. </t>
    <phoneticPr fontId="25" type="noConversion"/>
  </si>
  <si>
    <t>ATAUN X.</t>
  </si>
  <si>
    <t>RIVERO I.</t>
  </si>
  <si>
    <t>DEKOV, MAX</t>
  </si>
  <si>
    <t>DEKOV M.</t>
  </si>
  <si>
    <t>GONITEL, JONATHAN E</t>
  </si>
  <si>
    <t>GONITEL J.</t>
  </si>
  <si>
    <t>ESCANDELL JUAN, GERARD</t>
  </si>
  <si>
    <t>LANGIU, GRETA</t>
  </si>
  <si>
    <t>BARRAZA ESCOBARES, JOAQUIN CA</t>
  </si>
  <si>
    <t>SACARES GUERRERO, FRANCESC</t>
  </si>
  <si>
    <t>SACARES F.</t>
  </si>
  <si>
    <t>PORRAS, JULIO CESAR</t>
  </si>
  <si>
    <t>PORRAS J.</t>
  </si>
  <si>
    <t>SCHIERA M.</t>
  </si>
  <si>
    <t>GARVI WOLLSTEIN, AROA</t>
  </si>
  <si>
    <t xml:space="preserve">TORRES, G. </t>
    <phoneticPr fontId="27" type="noConversion"/>
  </si>
  <si>
    <t>MONET J.</t>
  </si>
  <si>
    <t>6-1 7-6</t>
    <phoneticPr fontId="27" type="noConversion"/>
  </si>
  <si>
    <t>GARVI, A.</t>
  </si>
  <si>
    <t>RIGHI, I</t>
  </si>
  <si>
    <t xml:space="preserve">6-1 6-2 </t>
    <phoneticPr fontId="27" type="noConversion"/>
  </si>
  <si>
    <t>7-5 6-2</t>
    <phoneticPr fontId="27" type="noConversion"/>
  </si>
  <si>
    <t>6-3 6-4</t>
    <phoneticPr fontId="25" type="noConversion"/>
  </si>
  <si>
    <t xml:space="preserve">6-1 6-1 </t>
    <phoneticPr fontId="27" type="noConversion"/>
  </si>
  <si>
    <t>6-0 6-1</t>
    <phoneticPr fontId="27" type="noConversion"/>
  </si>
  <si>
    <t>OBERMÜLLER B.</t>
  </si>
  <si>
    <t>CIFRE CIFRE, JOAN</t>
  </si>
  <si>
    <t>PONCE M.</t>
  </si>
  <si>
    <t>PONCE DE LEON GOMILA, MATIAS</t>
  </si>
  <si>
    <t>GONZALEZ ESCANDELL, SAUL</t>
  </si>
  <si>
    <t>GONZALEZ S.</t>
  </si>
  <si>
    <t>MELENDEZ CARDONA, MARCOS</t>
  </si>
  <si>
    <t>JEFFERIES M.</t>
  </si>
  <si>
    <t>RAMIS J.</t>
  </si>
  <si>
    <t>CHIRU G.</t>
  </si>
  <si>
    <t>CLADERA CATALA, ANTONIO</t>
  </si>
  <si>
    <t>BROHARD, STEPHANE</t>
  </si>
  <si>
    <t>VIVES J.</t>
  </si>
  <si>
    <t>VIVES CALANDIN, JOSE Mª</t>
  </si>
  <si>
    <t>ALEMAÑ, M.</t>
    <phoneticPr fontId="27" type="noConversion"/>
  </si>
  <si>
    <t>ROYO GARCIA, GUILLERMO</t>
  </si>
  <si>
    <t>+55</t>
  </si>
  <si>
    <t>Campeón</t>
  </si>
  <si>
    <t>FERRAGUT RAMIS, ANTONIO</t>
  </si>
  <si>
    <t>KOVACEVIC, SAVA</t>
  </si>
  <si>
    <t>KOVACEVIC S.</t>
  </si>
  <si>
    <t>MORA, C.</t>
    <phoneticPr fontId="27" type="noConversion"/>
  </si>
  <si>
    <t>6-1 6-3</t>
    <phoneticPr fontId="25" type="noConversion"/>
  </si>
  <si>
    <t>TUELLS M.</t>
  </si>
  <si>
    <t>RODRIGUEZ M.</t>
  </si>
  <si>
    <t>LEWSKA Z.</t>
  </si>
  <si>
    <t>TORANDELL CABANELLAS, TONI</t>
  </si>
  <si>
    <t>SEGUI LLOMPART, GABRIEL</t>
  </si>
  <si>
    <t>LOPEZ VICENTE, MANUEL</t>
  </si>
  <si>
    <t>ADELINO LOPEZ, DANIEL</t>
  </si>
  <si>
    <t>TUGORES ALVAREZ, JAVIER</t>
  </si>
  <si>
    <t>RAMOS SALORT, ALEX</t>
  </si>
  <si>
    <t>RAMOS A.</t>
  </si>
  <si>
    <t>PUJADAS GARCIAS, JOAN</t>
  </si>
  <si>
    <t>PUJADAS J.</t>
  </si>
  <si>
    <t>VICHO TAMAYO, JUAN</t>
  </si>
  <si>
    <t>VICHO J.</t>
  </si>
  <si>
    <t>VIVES MELERO, PEDRO</t>
  </si>
  <si>
    <t>FERRAGUT URREA, DAVID</t>
  </si>
  <si>
    <t>FERRAGUT D.</t>
  </si>
  <si>
    <t>RUIZ PALACIO, SERGIO</t>
  </si>
  <si>
    <t>6-2 6-1</t>
    <phoneticPr fontId="25" type="noConversion"/>
  </si>
  <si>
    <t>6-4 6-1</t>
    <phoneticPr fontId="27" type="noConversion"/>
  </si>
  <si>
    <t>6-2 6-1</t>
    <phoneticPr fontId="25" type="noConversion"/>
  </si>
  <si>
    <t>LAWRENCE, FREIA</t>
    <phoneticPr fontId="27" type="noConversion"/>
  </si>
  <si>
    <t>MARTINEZ , X.</t>
    <phoneticPr fontId="27" type="noConversion"/>
  </si>
  <si>
    <t>GONZALEZ BELTRAN, ERIC</t>
  </si>
  <si>
    <t>MARTI A.</t>
  </si>
  <si>
    <t>FUSTER PALA, AUBA</t>
  </si>
  <si>
    <t>ALOMAR JOHANNESSON, NILS</t>
  </si>
  <si>
    <t>ESCANDELL G.</t>
  </si>
  <si>
    <t>BARRAZA J.</t>
  </si>
  <si>
    <t>COMAS NADAL, JAUME</t>
  </si>
  <si>
    <t>RAMON MAS, HUGO</t>
  </si>
  <si>
    <t>RAMON H.</t>
  </si>
  <si>
    <t>DISSANAYAKE, TANYSHA RO</t>
  </si>
  <si>
    <t>DISSANAYAKE T.</t>
  </si>
  <si>
    <t>6-0 6-0</t>
    <phoneticPr fontId="27" type="noConversion"/>
  </si>
  <si>
    <t>PUIG, F.</t>
    <phoneticPr fontId="27" type="noConversion"/>
  </si>
  <si>
    <t>6-2 6-0</t>
    <phoneticPr fontId="25" type="noConversion"/>
  </si>
  <si>
    <t>6-1 6-0</t>
    <phoneticPr fontId="25" type="noConversion"/>
  </si>
  <si>
    <t>RIERA A.</t>
  </si>
  <si>
    <t>RODRIGUEZ JUAN, MIRIAM</t>
  </si>
  <si>
    <t>NGUYEN, EMILY</t>
  </si>
  <si>
    <t>TUGORES PETRUS, MARTA</t>
  </si>
  <si>
    <t>LAWRENCE F.</t>
  </si>
  <si>
    <t>LAWRENCE, FREIA</t>
  </si>
  <si>
    <t>GAZZOLA, PIER VITTO</t>
  </si>
  <si>
    <t>RIGHI I.</t>
  </si>
  <si>
    <t>KOKOT, KLAUDIA</t>
  </si>
  <si>
    <t>KOKOT K.</t>
  </si>
  <si>
    <t>LUNA A.</t>
  </si>
  <si>
    <t>LUNA MARI, ALBA</t>
  </si>
  <si>
    <t>6-2 6-4</t>
    <phoneticPr fontId="25" type="noConversion"/>
  </si>
  <si>
    <t>6-0 6-0</t>
    <phoneticPr fontId="25" type="noConversion"/>
  </si>
  <si>
    <t>6-2 6-2</t>
    <phoneticPr fontId="25" type="noConversion"/>
  </si>
  <si>
    <t>MONIER I.</t>
  </si>
  <si>
    <t>MONIER PIÑOL, ISMAEL</t>
  </si>
  <si>
    <t>Campeón :</t>
  </si>
  <si>
    <t>VILLALONGA G.</t>
  </si>
  <si>
    <t>LLODRA MORENO, JAUME</t>
  </si>
  <si>
    <t>LLODRA J.</t>
  </si>
  <si>
    <t>ANDREU PLANAS, JORDI</t>
  </si>
  <si>
    <t>ALEMAÑ ÑIGUEZ, MARIA</t>
  </si>
  <si>
    <t>MARIA LUTAI, LARA</t>
  </si>
  <si>
    <t>LOPEZ J.</t>
  </si>
  <si>
    <t>MOLEDINA, LAILA</t>
  </si>
  <si>
    <t>ROMERO CALVO, SELENA</t>
  </si>
  <si>
    <t>4-1 3-5 10-3</t>
    <phoneticPr fontId="25" type="noConversion"/>
  </si>
  <si>
    <t xml:space="preserve">6-0 Aband. </t>
    <phoneticPr fontId="25" type="noConversion"/>
  </si>
  <si>
    <t xml:space="preserve">4-1 Aband. </t>
    <phoneticPr fontId="25" type="noConversion"/>
  </si>
  <si>
    <t>CARRILLO PRADILLOS, MARCOS</t>
  </si>
  <si>
    <t>CARRILLO M.</t>
  </si>
  <si>
    <t>VILLALONGA SERRA, ANTONI</t>
  </si>
  <si>
    <t>LLITCH D.</t>
  </si>
  <si>
    <t>HOGAN GOMEZ, RYAN</t>
  </si>
  <si>
    <t>HOGAN R.</t>
  </si>
  <si>
    <t>FASCIO, ALEXANDRE</t>
  </si>
  <si>
    <t>FASCIO A.</t>
  </si>
  <si>
    <t>6-3 6-2</t>
    <phoneticPr fontId="27" type="noConversion"/>
  </si>
  <si>
    <t>6-0 7-5</t>
    <phoneticPr fontId="25" type="noConversion"/>
  </si>
  <si>
    <t>ARANGO D.</t>
  </si>
  <si>
    <t>ARANGO DACAL, DANIEL</t>
  </si>
  <si>
    <t>4-2 4-0</t>
    <phoneticPr fontId="25" type="noConversion"/>
  </si>
  <si>
    <t>4-2 4-1</t>
    <phoneticPr fontId="25" type="noConversion"/>
  </si>
  <si>
    <t>4-0 4-1</t>
    <phoneticPr fontId="25" type="noConversion"/>
  </si>
  <si>
    <t>ROMERO, S.</t>
    <phoneticPr fontId="27" type="noConversion"/>
  </si>
  <si>
    <t>4-0 4-0</t>
    <phoneticPr fontId="25" type="noConversion"/>
  </si>
  <si>
    <t xml:space="preserve">NAKAKUKI, H. </t>
    <phoneticPr fontId="27" type="noConversion"/>
  </si>
  <si>
    <t>SEGUI EDMUNDSON, LUCY</t>
  </si>
  <si>
    <t>SEGUI L.</t>
  </si>
  <si>
    <t>RIERA RIERA, ANDREU</t>
  </si>
  <si>
    <t>W.O.</t>
    <phoneticPr fontId="25" type="noConversion"/>
  </si>
  <si>
    <t>INFANTE SANTANA, FEDERICO</t>
  </si>
  <si>
    <t>4-0 4-0</t>
    <phoneticPr fontId="27" type="noConversion"/>
  </si>
  <si>
    <t>4-1 4-1</t>
    <phoneticPr fontId="27" type="noConversion"/>
  </si>
  <si>
    <t>INFANTE F.</t>
  </si>
  <si>
    <t>BAOS DARDER, ANTONIO</t>
  </si>
  <si>
    <t>BAOS A.</t>
  </si>
  <si>
    <t>FONT DE LA RICA, PAULA</t>
  </si>
  <si>
    <t>FONT P.</t>
  </si>
  <si>
    <t>NERI S.</t>
  </si>
  <si>
    <t>PASCUAL LYONS, SOFIA</t>
  </si>
  <si>
    <t>PASCUAL S.</t>
  </si>
  <si>
    <t>PEREZ P.</t>
  </si>
  <si>
    <t>PEREZ BOTA, PALOMA</t>
  </si>
  <si>
    <t>DOLS S.</t>
  </si>
  <si>
    <t>DOLS BAUZA, SARA</t>
  </si>
  <si>
    <t>6-1 6-2</t>
    <phoneticPr fontId="27" type="noConversion"/>
  </si>
  <si>
    <t>6-1 6-0</t>
    <phoneticPr fontId="27" type="noConversion"/>
  </si>
  <si>
    <t>6-0 6-0</t>
    <phoneticPr fontId="27" type="noConversion"/>
  </si>
  <si>
    <t>6-0 6-2</t>
    <phoneticPr fontId="27" type="noConversion"/>
  </si>
  <si>
    <t>6-3 6-2</t>
    <phoneticPr fontId="25" type="noConversion"/>
  </si>
  <si>
    <t>6-4 6-1</t>
    <phoneticPr fontId="25" type="noConversion"/>
  </si>
  <si>
    <t>INFANTE, F.</t>
    <phoneticPr fontId="27" type="noConversion"/>
  </si>
  <si>
    <t xml:space="preserve">7-5 3-0 Aband. </t>
    <phoneticPr fontId="27" type="noConversion"/>
  </si>
  <si>
    <t xml:space="preserve">6-1 6-2 </t>
    <phoneticPr fontId="27" type="noConversion"/>
  </si>
  <si>
    <t>6-0 6-0</t>
    <phoneticPr fontId="27" type="noConversion"/>
  </si>
  <si>
    <t>6-3 6-0</t>
    <phoneticPr fontId="27" type="noConversion"/>
  </si>
  <si>
    <t>6-1 6-0</t>
    <phoneticPr fontId="27" type="noConversion"/>
  </si>
  <si>
    <t>Cadete</t>
  </si>
  <si>
    <t>6-4 6-2</t>
    <phoneticPr fontId="27" type="noConversion"/>
  </si>
  <si>
    <t>YASIN J.</t>
  </si>
  <si>
    <t>ALVAREZ A.</t>
  </si>
  <si>
    <t>ALVAREZ FORMENT, ADRIA</t>
  </si>
  <si>
    <t xml:space="preserve">pasando a ocupar la posición del cabeza de serie nº8 y el jugador desplazado se ha recolocado en </t>
  </si>
  <si>
    <t>el lugar del último bye sorteado.</t>
  </si>
  <si>
    <t>6-0 6-2</t>
    <phoneticPr fontId="25" type="noConversion"/>
  </si>
  <si>
    <t>PORITZKY E.</t>
    <phoneticPr fontId="27" type="noConversion"/>
  </si>
  <si>
    <t>6-0 6-1</t>
    <phoneticPr fontId="25" type="noConversion"/>
  </si>
  <si>
    <t xml:space="preserve">6-2 6-2 </t>
    <phoneticPr fontId="25" type="noConversion"/>
  </si>
  <si>
    <t xml:space="preserve">4-6 2-1 Aband. </t>
    <phoneticPr fontId="25" type="noConversion"/>
  </si>
  <si>
    <t>6-1 7-5</t>
    <phoneticPr fontId="25" type="noConversion"/>
  </si>
  <si>
    <t>6-2 6-0</t>
    <phoneticPr fontId="25" type="noConversion"/>
  </si>
  <si>
    <t>6-0 6-1</t>
    <phoneticPr fontId="25" type="noConversion"/>
  </si>
  <si>
    <t>PALOMAR SUAU, XAVI</t>
  </si>
  <si>
    <t>PALOMAR X.</t>
  </si>
  <si>
    <t/>
  </si>
  <si>
    <t>Bye</t>
  </si>
  <si>
    <t>CRESPI SERRANO, MARCOS</t>
  </si>
  <si>
    <t>CRESPI M.</t>
  </si>
  <si>
    <t>Q</t>
  </si>
  <si>
    <t>WC</t>
  </si>
  <si>
    <t>Sello del Club Organizador</t>
  </si>
  <si>
    <t>GARAVI R.</t>
  </si>
  <si>
    <t>Sello de la Federación Territorial</t>
  </si>
  <si>
    <t>Fase Previa</t>
  </si>
  <si>
    <t>WATTERS, RHYS</t>
  </si>
  <si>
    <t>WATTERS R.</t>
  </si>
  <si>
    <t>MESQUIDA G.</t>
  </si>
  <si>
    <t>6-3 6-1</t>
    <phoneticPr fontId="25" type="noConversion"/>
  </si>
  <si>
    <t>RIBERA MARTIN, POL</t>
  </si>
  <si>
    <t>JEFFERIES, MAX WILLIA</t>
  </si>
  <si>
    <t>LIMONGI L.</t>
  </si>
  <si>
    <t>RAMIS VICENS, JOAN TONI</t>
  </si>
  <si>
    <t>TUR C.</t>
  </si>
  <si>
    <t>PONS SALAS, IGNASI</t>
  </si>
  <si>
    <t>PONS I.</t>
  </si>
  <si>
    <t>RUBIO SEGUI, PEP TONI</t>
  </si>
  <si>
    <t>RUBIO P.</t>
  </si>
  <si>
    <t>ALCOVER RIGO, JAUME</t>
  </si>
  <si>
    <t>ALCOVER J.</t>
  </si>
  <si>
    <t>BERGA P.</t>
  </si>
  <si>
    <t>OBERMÜLLER, BENJAMIN</t>
  </si>
  <si>
    <t>RODRIGUEZ SIQUIER, ALEJANDRO</t>
  </si>
  <si>
    <t>ACUÑA GRACIA, RUBEN</t>
  </si>
  <si>
    <t>ACUÑA R.</t>
  </si>
  <si>
    <t>COLONNA THIEL, NUNZIO GIO</t>
  </si>
  <si>
    <t>COLONNA N.</t>
  </si>
  <si>
    <t>PORITZKY, ELIJAH</t>
  </si>
  <si>
    <t>PORITZKY E.</t>
  </si>
  <si>
    <t>6-2 7-5</t>
    <phoneticPr fontId="25" type="noConversion"/>
  </si>
  <si>
    <t xml:space="preserve">W.O. Justf. </t>
    <phoneticPr fontId="25" type="noConversion"/>
  </si>
  <si>
    <t>4-2 5-3</t>
    <phoneticPr fontId="25" type="noConversion"/>
  </si>
  <si>
    <t>5-3 4-1</t>
    <phoneticPr fontId="25" type="noConversion"/>
  </si>
  <si>
    <t>4-1 4-2</t>
    <phoneticPr fontId="25" type="noConversion"/>
  </si>
  <si>
    <t>JAMES, L.</t>
    <phoneticPr fontId="27" type="noConversion"/>
  </si>
  <si>
    <t>6-0 6-1</t>
    <phoneticPr fontId="27" type="noConversion"/>
  </si>
  <si>
    <t>W.O</t>
    <phoneticPr fontId="27" type="noConversion"/>
  </si>
  <si>
    <t>6-0 6-4</t>
    <phoneticPr fontId="25" type="noConversion"/>
  </si>
  <si>
    <t>6-4 6-4</t>
    <phoneticPr fontId="27" type="noConversion"/>
  </si>
  <si>
    <t>6-1 6-0</t>
    <phoneticPr fontId="25" type="noConversion"/>
  </si>
  <si>
    <t>FERRAGUT A.</t>
  </si>
  <si>
    <t>6-3 6-3</t>
    <phoneticPr fontId="25" type="noConversion"/>
  </si>
  <si>
    <t>FASCIO, A.</t>
    <phoneticPr fontId="27" type="noConversion"/>
  </si>
  <si>
    <t>RUEDA MOYA, HUMBERTO</t>
  </si>
  <si>
    <t>CAMPS SASTRE, BARTOLOME</t>
  </si>
  <si>
    <t>BARCELO SALVADOR, JAUME</t>
  </si>
  <si>
    <t>BARCELO J.</t>
  </si>
  <si>
    <t>LOPEZ MORILLO, IMANOL</t>
  </si>
  <si>
    <t>LOPEZ I.</t>
  </si>
  <si>
    <t>PIÑA AMENGUAL, TONI</t>
  </si>
  <si>
    <t>PIÑA T.</t>
  </si>
  <si>
    <t>BOU SASTRE, JORDI</t>
  </si>
  <si>
    <t>BOU J.</t>
  </si>
  <si>
    <t>MARTIGNANI, RAFFAELE</t>
  </si>
  <si>
    <t>MARTIGNANI R.</t>
  </si>
  <si>
    <t>YASIN, JERALL</t>
  </si>
  <si>
    <t>PLANAS ROIG, TONI</t>
  </si>
  <si>
    <t>Absoluto</t>
  </si>
  <si>
    <t>4-2 3-4 4-0</t>
    <phoneticPr fontId="27" type="noConversion"/>
  </si>
  <si>
    <t>MARTIN, P.</t>
  </si>
  <si>
    <t>4-0 0-4 4-1</t>
    <phoneticPr fontId="27" type="noConversion"/>
  </si>
  <si>
    <t>ALCOVER, J.</t>
    <phoneticPr fontId="27" type="noConversion"/>
  </si>
  <si>
    <t>4-2 3-5 5-3</t>
    <phoneticPr fontId="25" type="noConversion"/>
  </si>
  <si>
    <t>5-3 4-0</t>
    <phoneticPr fontId="25" type="noConversion"/>
  </si>
  <si>
    <t>SERRA, L.</t>
    <phoneticPr fontId="27" type="noConversion"/>
  </si>
  <si>
    <t>6-0 6-0</t>
    <phoneticPr fontId="25" type="noConversion"/>
  </si>
  <si>
    <t>SEGUI, S.</t>
    <phoneticPr fontId="27" type="noConversion"/>
  </si>
  <si>
    <t>6-2 6-4</t>
    <phoneticPr fontId="25" type="noConversion"/>
  </si>
  <si>
    <t>MCGONIGAL, K.</t>
    <phoneticPr fontId="27" type="noConversion"/>
  </si>
  <si>
    <t>0-2 Aband.</t>
    <phoneticPr fontId="27" type="noConversion"/>
  </si>
  <si>
    <t>BARRIL, S.</t>
    <phoneticPr fontId="27" type="noConversion"/>
  </si>
  <si>
    <t>6-1 6-3</t>
    <phoneticPr fontId="25" type="noConversion"/>
  </si>
  <si>
    <t>RYTELEWSKI, Z.</t>
    <phoneticPr fontId="27" type="noConversion"/>
  </si>
  <si>
    <t>Última Ronda</t>
  </si>
  <si>
    <t>FERNANDEZ D.</t>
  </si>
  <si>
    <t>PONS MANGIOVA, RUTH</t>
  </si>
  <si>
    <t>MORA CUART, CLAUDIA</t>
  </si>
  <si>
    <t xml:space="preserve">Nota: Por error informático se ha incluido a una jugadora, inscrita en tiempo y forma, en el último bye sorteado. </t>
  </si>
  <si>
    <t>RYTELEWSKI, ZACHARIAS LEWSKA</t>
  </si>
  <si>
    <t>DOLS P.</t>
  </si>
  <si>
    <t>FUSTER, I.</t>
    <phoneticPr fontId="27" type="noConversion"/>
  </si>
  <si>
    <t>6-1 6-0</t>
    <phoneticPr fontId="25" type="noConversion"/>
  </si>
  <si>
    <t>SAURA CARRETERO, AIDA</t>
  </si>
  <si>
    <t>VICENS MIQUEL, MARINA</t>
  </si>
  <si>
    <t>VICENS M.</t>
  </si>
  <si>
    <t>VICENS MIQUEL, MARTA</t>
  </si>
  <si>
    <t>MYSSYR, ASSEM</t>
  </si>
  <si>
    <t>OLIVER MOLINOS, ANTONIA AN</t>
  </si>
  <si>
    <t>ATAUN VIADA, XAVIER</t>
  </si>
  <si>
    <t>PRIETO VIDAL, ALEJANDRO</t>
  </si>
  <si>
    <t>PRIETO A.</t>
  </si>
  <si>
    <t>WATTERS M.</t>
  </si>
  <si>
    <t>BRUNO, GIULIA</t>
  </si>
  <si>
    <t>TORRES G.</t>
  </si>
  <si>
    <t>NICU, IONUT ADRI</t>
  </si>
  <si>
    <t>NICU I.</t>
  </si>
  <si>
    <t>LOPEZ VALLESPIR, JOAN MIQUE</t>
  </si>
  <si>
    <t>RUEDA F.</t>
  </si>
  <si>
    <t>ROSSELLO COLL, TONI</t>
  </si>
  <si>
    <t>ROSSELLO T.</t>
  </si>
  <si>
    <t>FRANCISCO SAMPEDRO, LUIS</t>
  </si>
  <si>
    <t>FORNES I.</t>
  </si>
  <si>
    <t>FORNES OLIVARES, IVAN</t>
  </si>
  <si>
    <t>GATELL PELAEZ, MARINA</t>
  </si>
  <si>
    <t>NAKAKUKI, HARUNA</t>
  </si>
  <si>
    <t>BESTARD ARMENGOL, LAURA</t>
  </si>
  <si>
    <t>MATAS N.</t>
  </si>
  <si>
    <t>MATAS SERVERA, NURIA</t>
  </si>
  <si>
    <t>Alevín</t>
  </si>
  <si>
    <t>BALLESTER SUBIAS, CARLOS</t>
  </si>
  <si>
    <t>BALLESTER C.</t>
  </si>
  <si>
    <t>MONET P.</t>
  </si>
  <si>
    <t>MONET, PAUL</t>
  </si>
  <si>
    <t>BRIHUEGA OJEDA, OSCAR</t>
  </si>
  <si>
    <t>BRIHUEGA O.</t>
  </si>
  <si>
    <t>KOKOT B.</t>
  </si>
  <si>
    <t>KOKOT, BRUNO</t>
  </si>
  <si>
    <t>ROSSELLO HERNANDEZ, CARLOS</t>
  </si>
  <si>
    <t>CABOT SABATER, TONI</t>
  </si>
  <si>
    <t>CABOT T.</t>
  </si>
  <si>
    <t>PALMER COMPANY, JORDI</t>
  </si>
  <si>
    <t>PALMER J.</t>
  </si>
  <si>
    <t>LLITCH, DAMON</t>
  </si>
  <si>
    <t>NAKAKUKI, H.</t>
  </si>
  <si>
    <t xml:space="preserve">6-1 6-2 </t>
    <phoneticPr fontId="25" type="noConversion"/>
  </si>
  <si>
    <t xml:space="preserve">6-2 6-1 </t>
    <phoneticPr fontId="25" type="noConversion"/>
  </si>
  <si>
    <t xml:space="preserve">6-1 1-6 6-1 </t>
    <phoneticPr fontId="25" type="noConversion"/>
  </si>
  <si>
    <t>1-4 4-2 5-4(6)</t>
    <phoneticPr fontId="27" type="noConversion"/>
  </si>
  <si>
    <t>CURES MATEOS, ADRIAN</t>
  </si>
  <si>
    <t>6-0 6-0</t>
    <phoneticPr fontId="25" type="noConversion"/>
  </si>
  <si>
    <t>MUÑOZ SBERT, JOAN</t>
  </si>
  <si>
    <t>CALIMAN, S.</t>
    <phoneticPr fontId="27" type="noConversion"/>
  </si>
  <si>
    <t>COMAS J.</t>
  </si>
  <si>
    <t>4-0 4-2</t>
    <phoneticPr fontId="25" type="noConversion"/>
  </si>
  <si>
    <t>5-4 5-3</t>
    <phoneticPr fontId="25" type="noConversion"/>
  </si>
  <si>
    <t>4-1 4-1</t>
    <phoneticPr fontId="25" type="noConversion"/>
  </si>
  <si>
    <t>4-2 4-1</t>
    <phoneticPr fontId="25" type="noConversion"/>
  </si>
  <si>
    <t>5-4(3) 5-3</t>
    <phoneticPr fontId="25" type="noConversion"/>
  </si>
  <si>
    <t>2-4 4-1 4-2</t>
    <phoneticPr fontId="25" type="noConversion"/>
  </si>
  <si>
    <t>4-0 4-0</t>
    <phoneticPr fontId="25" type="noConversion"/>
  </si>
  <si>
    <t xml:space="preserve">1-0 Aband. </t>
    <phoneticPr fontId="27" type="noConversion"/>
  </si>
  <si>
    <t>6-1 6-3</t>
    <phoneticPr fontId="27" type="noConversion"/>
  </si>
  <si>
    <t>6-1 6-1</t>
    <phoneticPr fontId="27" type="noConversion"/>
  </si>
  <si>
    <t>6-2 5-7 6-1</t>
    <phoneticPr fontId="27" type="noConversion"/>
  </si>
  <si>
    <t>6-2 6-2</t>
    <phoneticPr fontId="27" type="noConversion"/>
  </si>
  <si>
    <t>6-2 6-4</t>
    <phoneticPr fontId="27" type="noConversion"/>
  </si>
  <si>
    <t>7-5 3-6 6-0</t>
    <phoneticPr fontId="25" type="noConversion"/>
  </si>
  <si>
    <t>6-4 6-0</t>
    <phoneticPr fontId="27" type="noConversion"/>
  </si>
  <si>
    <t>2-6 6-4 7-6</t>
    <phoneticPr fontId="27" type="noConversion"/>
  </si>
  <si>
    <t xml:space="preserve">6-4 6-3 </t>
    <phoneticPr fontId="27" type="noConversion"/>
  </si>
  <si>
    <t xml:space="preserve">6-2 6-2 </t>
    <phoneticPr fontId="25" type="noConversion"/>
  </si>
  <si>
    <t>MYSSYR, A</t>
    <phoneticPr fontId="27" type="noConversion"/>
  </si>
  <si>
    <t>6-2 6-1</t>
    <phoneticPr fontId="25" type="noConversion"/>
  </si>
  <si>
    <t xml:space="preserve">2-6 6-1 6-1 </t>
    <phoneticPr fontId="25" type="noConversion"/>
  </si>
  <si>
    <t>6-7(6) 6-2 10-5</t>
    <phoneticPr fontId="25" type="noConversion"/>
  </si>
  <si>
    <t xml:space="preserve">6-2 Aband. </t>
    <phoneticPr fontId="25" type="noConversion"/>
  </si>
  <si>
    <t>6-0 6-1</t>
    <phoneticPr fontId="25" type="noConversion"/>
  </si>
  <si>
    <t>RYTELEWSKI Z.</t>
  </si>
  <si>
    <t>Clasificados</t>
  </si>
  <si>
    <t>WCQ</t>
  </si>
  <si>
    <t>SERVERA SAMPOL, SERGI</t>
  </si>
  <si>
    <t>SERVERA S.</t>
  </si>
  <si>
    <t>7-6 6-2</t>
    <phoneticPr fontId="27" type="noConversion"/>
  </si>
  <si>
    <t>6-2 6-2</t>
    <phoneticPr fontId="25" type="noConversion"/>
  </si>
  <si>
    <t>6-4 6-2</t>
    <phoneticPr fontId="25" type="noConversion"/>
  </si>
  <si>
    <t>YASIN, J.</t>
    <phoneticPr fontId="27" type="noConversion"/>
  </si>
  <si>
    <t>6-3 6-2</t>
    <phoneticPr fontId="27" type="noConversion"/>
  </si>
  <si>
    <t>6-4 6-4</t>
    <phoneticPr fontId="27" type="noConversion"/>
  </si>
  <si>
    <t>7-5 6-4</t>
    <phoneticPr fontId="27" type="noConversion"/>
  </si>
  <si>
    <t>NERI, SOFIA</t>
  </si>
  <si>
    <t>MARTIN P.</t>
  </si>
  <si>
    <t>ZOLYNIAK, IGOR</t>
  </si>
  <si>
    <t>ZOLYNIAK I.</t>
  </si>
  <si>
    <t>TRIBALDOS RODRIGUEZ, GASPAR EMI</t>
  </si>
  <si>
    <t>TRIBALDOS G.</t>
  </si>
  <si>
    <t>REYNES J.</t>
  </si>
  <si>
    <t>Nota: Debido a un error administrativo, se ha debido incluido un jugador en el cuadro de fase previa,</t>
  </si>
  <si>
    <t>BOERSHEIN, ELISABETH</t>
  </si>
  <si>
    <t>6-2 6-1</t>
    <phoneticPr fontId="27" type="noConversion"/>
  </si>
  <si>
    <t>4-1 4-1</t>
    <phoneticPr fontId="27" type="noConversion"/>
  </si>
  <si>
    <t>GAZZOLA P.</t>
  </si>
  <si>
    <t>LEBRON PUERTA, RUBEN</t>
  </si>
  <si>
    <t>LEBRON R.</t>
  </si>
  <si>
    <t>SOCIAS J.</t>
  </si>
  <si>
    <t>SOCIAS CAPELLA, JAUME</t>
  </si>
  <si>
    <t>6-2 6-0</t>
    <phoneticPr fontId="25" type="noConversion"/>
  </si>
  <si>
    <t>PONCE DE LEON GOMILA, LUCAS</t>
  </si>
  <si>
    <t>PONCE L.</t>
  </si>
  <si>
    <t>FANALS J.</t>
  </si>
  <si>
    <t>FANALS OURDANE, JIHAD</t>
  </si>
  <si>
    <t>Juez Árbitro y Licencia</t>
  </si>
  <si>
    <t>Firma</t>
  </si>
  <si>
    <t>Fecha Finalización</t>
  </si>
  <si>
    <t>MARQUES CAPELLA, JAUME</t>
  </si>
  <si>
    <t>MONET, JULES</t>
  </si>
  <si>
    <t>SATCHELL VILLALBA, GEORGINA L</t>
  </si>
  <si>
    <t>FRANCISCO L.</t>
  </si>
  <si>
    <t>DUNLOP FORT</t>
  </si>
  <si>
    <t>ANGEL INOCENCIO OXINALDI</t>
  </si>
  <si>
    <t>MARIMON PERELLO, ISIDRO</t>
  </si>
  <si>
    <t>LIMONGI OLLERS, LLUC</t>
  </si>
  <si>
    <t>ADELINO D.</t>
  </si>
  <si>
    <t>CALLEJON HERNANDO, SERGIO</t>
  </si>
  <si>
    <t>CALLEJON S.</t>
  </si>
  <si>
    <t>FONS TORRES, JUAN MIQUE</t>
  </si>
  <si>
    <t>FONS J.</t>
  </si>
  <si>
    <t>DE OLEZA BIEZMA, ALVARO</t>
  </si>
  <si>
    <t>RODRIGUEZ A.</t>
  </si>
  <si>
    <t>INFANTE, F.</t>
    <phoneticPr fontId="27" type="noConversion"/>
  </si>
  <si>
    <t>MAZA GONZALEZ, SEBASTIAN</t>
  </si>
  <si>
    <t>ILLES BALEARS</t>
  </si>
  <si>
    <t>PALMA</t>
  </si>
  <si>
    <t>4-0 2-4 5-3</t>
    <phoneticPr fontId="27" type="noConversion"/>
  </si>
  <si>
    <t xml:space="preserve">6-0 6-1 </t>
    <phoneticPr fontId="25" type="noConversion"/>
  </si>
  <si>
    <t>6-0 6-2</t>
    <phoneticPr fontId="25" type="noConversion"/>
  </si>
  <si>
    <t>MONTAÑES TUTZO, MATIAS</t>
  </si>
  <si>
    <t>MONTAÑES M.</t>
  </si>
  <si>
    <t>4-2 2-4 4-0</t>
    <phoneticPr fontId="27" type="noConversion"/>
  </si>
  <si>
    <t>SERVERA, S.</t>
    <phoneticPr fontId="27" type="noConversion"/>
  </si>
  <si>
    <t xml:space="preserve">6-0 4-1 Aband. </t>
    <phoneticPr fontId="27" type="noConversion"/>
  </si>
  <si>
    <t>2-6 7-5 6-1</t>
    <phoneticPr fontId="25" type="noConversion"/>
  </si>
  <si>
    <t xml:space="preserve">W.O. JUSTF. </t>
    <phoneticPr fontId="25" type="noConversion"/>
  </si>
  <si>
    <t>7-5 6-2</t>
    <phoneticPr fontId="25" type="noConversion"/>
  </si>
  <si>
    <t>W.O.</t>
    <phoneticPr fontId="25" type="noConversion"/>
  </si>
  <si>
    <t>6-2 6-0</t>
    <phoneticPr fontId="25" type="noConversion"/>
  </si>
  <si>
    <t>5-7 6-2 6-0</t>
    <phoneticPr fontId="25" type="noConversion"/>
  </si>
  <si>
    <t>GARVI, A.</t>
    <phoneticPr fontId="27" type="noConversion"/>
  </si>
  <si>
    <t>6-1 6-2</t>
    <phoneticPr fontId="27" type="noConversion"/>
  </si>
  <si>
    <t>6-3 6-4</t>
    <phoneticPr fontId="25" type="noConversion"/>
  </si>
  <si>
    <t>DOLS, P.</t>
    <phoneticPr fontId="27" type="noConversion"/>
  </si>
  <si>
    <t>3-6 6-3 6-1</t>
    <phoneticPr fontId="25" type="noConversion"/>
  </si>
  <si>
    <t>POL A.</t>
  </si>
  <si>
    <t>SOMOZA PALLAS, VALENTIN I</t>
  </si>
  <si>
    <t>Territorial</t>
  </si>
  <si>
    <t>Ciudad</t>
  </si>
  <si>
    <t>Club</t>
  </si>
  <si>
    <t>NAKAKUKI, H.</t>
    <phoneticPr fontId="27" type="noConversion"/>
  </si>
  <si>
    <t>MALLORCA TC TEULERA</t>
  </si>
  <si>
    <t>Si</t>
  </si>
  <si>
    <t>Premios en metálico</t>
  </si>
  <si>
    <t>FERNANDEZ RAMIS, DAVID</t>
  </si>
  <si>
    <t>FRANCISCO SAMPEDRO, MARC</t>
  </si>
  <si>
    <t>FRANCISCO M.</t>
  </si>
  <si>
    <t>SERRA SASTRE, LAURA</t>
  </si>
  <si>
    <t>SERRA L.</t>
  </si>
  <si>
    <t>CALIMAN, SILVIA</t>
  </si>
  <si>
    <t>MUÑOZ J.</t>
  </si>
  <si>
    <t>RIGHI, I</t>
    <phoneticPr fontId="27" type="noConversion"/>
  </si>
  <si>
    <t>6-0 6-0</t>
    <phoneticPr fontId="25" type="noConversion"/>
  </si>
  <si>
    <t>MATAS, N.</t>
    <phoneticPr fontId="27" type="noConversion"/>
  </si>
  <si>
    <t>6-2 6-1</t>
    <phoneticPr fontId="25" type="noConversion"/>
  </si>
  <si>
    <t>6-1 6-0</t>
    <phoneticPr fontId="25" type="noConversion"/>
  </si>
  <si>
    <t>MARIMON I.</t>
  </si>
  <si>
    <t>6-1 6-1</t>
    <phoneticPr fontId="25" type="noConversion"/>
  </si>
  <si>
    <t>6-2 6-2</t>
    <phoneticPr fontId="25" type="noConversion"/>
  </si>
  <si>
    <t>6-2 7-5</t>
    <phoneticPr fontId="27" type="noConversion"/>
  </si>
  <si>
    <t>6-2 6-3</t>
    <phoneticPr fontId="27" type="noConversion"/>
  </si>
  <si>
    <t>6-1 6-0</t>
    <phoneticPr fontId="27" type="noConversion"/>
  </si>
  <si>
    <t>6-1 6-2</t>
    <phoneticPr fontId="27" type="noConversion"/>
  </si>
  <si>
    <t>6-4 6-4</t>
    <phoneticPr fontId="27" type="noConversion"/>
  </si>
  <si>
    <t xml:space="preserve">6-7(0) 6-4 6-3 </t>
    <phoneticPr fontId="27" type="noConversion"/>
  </si>
  <si>
    <t>6-3 6-7(4) 6-4</t>
    <phoneticPr fontId="27" type="noConversion"/>
  </si>
  <si>
    <t>ROSSELLO, P.</t>
  </si>
  <si>
    <t>6-3 6-3</t>
    <phoneticPr fontId="27" type="noConversion"/>
  </si>
  <si>
    <t>6-4 6-3</t>
    <phoneticPr fontId="27" type="noConversion"/>
  </si>
  <si>
    <t>6-2 6-3</t>
    <phoneticPr fontId="27" type="noConversion"/>
  </si>
  <si>
    <t>6-2 6-4</t>
    <phoneticPr fontId="27" type="noConversion"/>
  </si>
  <si>
    <t>W.O. Justifi</t>
    <phoneticPr fontId="27" type="noConversion"/>
  </si>
  <si>
    <t xml:space="preserve">6-2 7-6 </t>
    <phoneticPr fontId="27" type="noConversion"/>
  </si>
  <si>
    <t>LLAURADOR PONS, SELENE</t>
  </si>
  <si>
    <t>BECK, LAIA MONIK</t>
  </si>
  <si>
    <t>ARROYO BAUER, LAURA</t>
  </si>
  <si>
    <t>RIERA RODRIGUEZ, SERGI</t>
  </si>
  <si>
    <t>RIERA S.</t>
  </si>
  <si>
    <t>MARQUES CAPELLA, JOAN</t>
  </si>
  <si>
    <t>MARQUES J.</t>
  </si>
  <si>
    <t>HOLMES, THEO</t>
  </si>
  <si>
    <t>BESTARD ARMENGOL, JUAN JOSE</t>
  </si>
  <si>
    <t>BESTARD J.</t>
  </si>
  <si>
    <t>WATTERS, MURRAY</t>
  </si>
  <si>
    <t>W.O.</t>
    <phoneticPr fontId="25" type="noConversion"/>
  </si>
  <si>
    <t>LLAURADOR, S.</t>
    <phoneticPr fontId="27" type="noConversion"/>
  </si>
  <si>
    <t>SAMPOL VALVERDE, MARC</t>
  </si>
  <si>
    <t>JIMENEZ FIGUEROLA, IKER</t>
  </si>
  <si>
    <t>JIMENEZ I.</t>
  </si>
  <si>
    <t>ABELLA A.</t>
  </si>
  <si>
    <t>RUIZ PALACIO, ISMAEL</t>
  </si>
  <si>
    <t>RUIZ I.</t>
  </si>
  <si>
    <t>RUEDA OTINIANO, FCO JUNIOR</t>
  </si>
  <si>
    <t>MARTINEZ AGUILO, XAVIER</t>
  </si>
  <si>
    <t>SCHIERA, MARCO</t>
  </si>
  <si>
    <t>PRIANTE, GREGORIO FRAN</t>
  </si>
  <si>
    <t>SANCHEZ A.</t>
  </si>
  <si>
    <t>SANCHEZ GONZALEZ, ALEJANDRO</t>
  </si>
  <si>
    <t>Sorteo fecha/hora</t>
  </si>
  <si>
    <t>#</t>
  </si>
  <si>
    <t>CLADERA GARCIA, JOEL</t>
  </si>
  <si>
    <t>CLADERA J.</t>
  </si>
  <si>
    <t xml:space="preserve">6-1 6-1 </t>
    <phoneticPr fontId="27" type="noConversion"/>
  </si>
  <si>
    <t>6-4 3-6 10-5</t>
    <phoneticPr fontId="27" type="noConversion"/>
  </si>
  <si>
    <t>YASIN, J.</t>
  </si>
  <si>
    <t>6-4 6-1</t>
    <phoneticPr fontId="27" type="noConversion"/>
  </si>
  <si>
    <t>7-6(5) 6-4</t>
    <phoneticPr fontId="27" type="noConversion"/>
  </si>
  <si>
    <t xml:space="preserve">1-0 Ababd. </t>
    <phoneticPr fontId="25" type="noConversion"/>
  </si>
  <si>
    <t>6-2 6-2</t>
    <phoneticPr fontId="25" type="noConversion"/>
  </si>
  <si>
    <t>6-2 6-0</t>
    <phoneticPr fontId="25" type="noConversion"/>
  </si>
  <si>
    <t>6-0 6-0</t>
    <phoneticPr fontId="27" type="noConversion"/>
  </si>
  <si>
    <t>7-5 6-2</t>
    <phoneticPr fontId="27" type="noConversion"/>
  </si>
  <si>
    <t>6-3 6-1</t>
    <phoneticPr fontId="25" type="noConversion"/>
  </si>
  <si>
    <t>6-0 6-0</t>
    <phoneticPr fontId="25" type="noConversion"/>
  </si>
  <si>
    <t>6-1 6-4</t>
    <phoneticPr fontId="25" type="noConversion"/>
  </si>
  <si>
    <t>BAUZA ARTIGUES, FRANCISCO</t>
  </si>
  <si>
    <t>BESTARD BESTARD, MARC M.</t>
  </si>
  <si>
    <t>ROSSELLO COLL, PEP</t>
  </si>
  <si>
    <t>SOMOZA V.</t>
  </si>
  <si>
    <t>REDDY, ROHAN</t>
  </si>
  <si>
    <t>RIGHI, ISABELLA</t>
  </si>
  <si>
    <t>+45</t>
  </si>
  <si>
    <t>GARCIA TARIN, SERGIO</t>
  </si>
  <si>
    <t>GARCIA S.</t>
  </si>
  <si>
    <t>4-2 4-1</t>
    <phoneticPr fontId="27" type="noConversion"/>
  </si>
  <si>
    <t>5-3 4-1</t>
    <phoneticPr fontId="27" type="noConversion"/>
  </si>
  <si>
    <t>6-3 7-5</t>
    <phoneticPr fontId="27" type="noConversion"/>
  </si>
  <si>
    <t>7-5 7-5</t>
    <phoneticPr fontId="27" type="noConversion"/>
  </si>
  <si>
    <t>6-2 6-3</t>
    <phoneticPr fontId="27" type="noConversion"/>
  </si>
  <si>
    <t>6-2 3-6 6-1</t>
    <phoneticPr fontId="27" type="noConversion"/>
  </si>
  <si>
    <t>6-3 6-3</t>
    <phoneticPr fontId="27" type="noConversion"/>
  </si>
  <si>
    <t>4-6 6-2 6-1</t>
    <phoneticPr fontId="27" type="noConversion"/>
  </si>
  <si>
    <t>6-4 6-3</t>
    <phoneticPr fontId="27" type="noConversion"/>
  </si>
  <si>
    <t>4-6 6-3 10-5</t>
    <phoneticPr fontId="27" type="noConversion"/>
  </si>
  <si>
    <t>MARTINEZ FERRER, PERE ANDRE</t>
  </si>
  <si>
    <t>MARTINEZ P.</t>
  </si>
  <si>
    <t>MARTIN VALLESPIR, PAU</t>
  </si>
  <si>
    <t>TUGORES ALVAREZ, MARIO</t>
  </si>
  <si>
    <t>TUGORES M.</t>
  </si>
  <si>
    <t>REYNES MORELL, ADRIA</t>
  </si>
  <si>
    <t>REYNES A.</t>
  </si>
  <si>
    <t>SANTOS VAZQUEZ, JOSE CARLO</t>
  </si>
  <si>
    <t>SANTOS J.</t>
  </si>
  <si>
    <t>POMAR PEREZ, BARTOLOME</t>
  </si>
  <si>
    <t>CAMPS, B.</t>
    <phoneticPr fontId="27" type="noConversion"/>
  </si>
  <si>
    <t xml:space="preserve">W.O. JUSTF. </t>
    <phoneticPr fontId="25" type="noConversion"/>
  </si>
  <si>
    <t>TUELLS, M.</t>
    <phoneticPr fontId="27" type="noConversion"/>
  </si>
  <si>
    <t>6-2 6-2</t>
    <phoneticPr fontId="27" type="noConversion"/>
  </si>
  <si>
    <t>REYNES MORELL, ALBERT</t>
  </si>
  <si>
    <t>REDDY R.</t>
  </si>
  <si>
    <t>PLANAS T.</t>
  </si>
  <si>
    <t>JAUME RAMIS, FRANCESC</t>
  </si>
  <si>
    <t>JAUME F.</t>
  </si>
  <si>
    <t>Campeona :</t>
  </si>
  <si>
    <t>GUERRERO MILLAN, FCO. JAVIE</t>
  </si>
  <si>
    <t xml:space="preserve">W.O. Justf. </t>
    <phoneticPr fontId="27" type="noConversion"/>
  </si>
  <si>
    <t>TUGORES, M.</t>
    <phoneticPr fontId="27" type="noConversion"/>
  </si>
  <si>
    <t xml:space="preserve">3-6 7-5 Aband. </t>
    <phoneticPr fontId="27" type="noConversion"/>
  </si>
  <si>
    <t>6-3 6-3</t>
    <phoneticPr fontId="27" type="noConversion"/>
  </si>
  <si>
    <t>BERGA BELLINFANTE, PABLO</t>
    <phoneticPr fontId="27" type="noConversion"/>
  </si>
  <si>
    <t>4-0 4-1</t>
    <phoneticPr fontId="27" type="noConversion"/>
  </si>
  <si>
    <t>MORA, C.</t>
  </si>
  <si>
    <t>4-2 5-3</t>
    <phoneticPr fontId="27" type="noConversion"/>
  </si>
  <si>
    <t xml:space="preserve">NAKAKUKI, H. </t>
  </si>
  <si>
    <t>6-0 6-1</t>
    <phoneticPr fontId="27" type="noConversion"/>
  </si>
  <si>
    <t>CAMPS, B.</t>
  </si>
  <si>
    <t xml:space="preserve">4-6 1-0 Aband. </t>
    <phoneticPr fontId="27" type="noConversion"/>
  </si>
  <si>
    <t>4-2 4-2</t>
    <phoneticPr fontId="25" type="noConversion"/>
  </si>
  <si>
    <t>4-1 4-0</t>
    <phoneticPr fontId="25" type="noConversion"/>
  </si>
  <si>
    <t>5-4(7) 4-0</t>
    <phoneticPr fontId="25" type="noConversion"/>
  </si>
  <si>
    <t>4-0 4-0</t>
    <phoneticPr fontId="27" type="noConversion"/>
  </si>
  <si>
    <t>4-2 5-3</t>
    <phoneticPr fontId="27" type="noConversion"/>
  </si>
  <si>
    <t>5-3 4-2</t>
    <phoneticPr fontId="27" type="noConversion"/>
  </si>
  <si>
    <t>6-4 4-6 6-2</t>
    <phoneticPr fontId="27" type="noConversion"/>
  </si>
  <si>
    <t>0-6 6-1 10-5</t>
    <phoneticPr fontId="27" type="noConversion"/>
  </si>
  <si>
    <t>Alternates</t>
  </si>
  <si>
    <t>Femenino</t>
  </si>
  <si>
    <t>Jugadora</t>
  </si>
  <si>
    <t>Infantil</t>
  </si>
  <si>
    <t>POL TORRES, ADRIA</t>
  </si>
  <si>
    <t>SEGUI EDMUNDSON, SOFIA</t>
  </si>
  <si>
    <t>CANEVES BUFI, MAR</t>
  </si>
  <si>
    <t>XXIX CIRCUIT ILLES BALEARS- XXX MEMORIAL JORDI MUT</t>
  </si>
  <si>
    <t>Fase Final</t>
  </si>
  <si>
    <t>Semana</t>
  </si>
  <si>
    <t>DOLS BAUZA, PAULA</t>
  </si>
  <si>
    <t>IBAÑEZ OLMEDO, IKER</t>
  </si>
  <si>
    <t>IBAÑEZ I.</t>
  </si>
  <si>
    <t>MAZA S.</t>
  </si>
  <si>
    <t>W.O Just</t>
  </si>
  <si>
    <t>Fase Previa. CD: 040118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</si>
</sst>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mmm\-yy;@"/>
    <numFmt numFmtId="165" formatCode="h:mm;@"/>
    <numFmt numFmtId="166" formatCode="#,##0\ &quot;€&quot;"/>
  </numFmts>
  <fonts count="29" x14ac:knownFonts="1">
    <font>
      <sz val="11"/>
      <color theme="1"/>
      <name val="Calibri"/>
      <family val="2"/>
      <scheme val="minor"/>
    </font>
    <font>
      <b/>
      <i/>
      <sz val="20"/>
      <name val="Arial"/>
      <family val="2"/>
    </font>
    <font>
      <sz val="10"/>
      <name val="Arial"/>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9"/>
      <name val="Arial"/>
      <family val="2"/>
    </font>
    <font>
      <sz val="8.5"/>
      <color indexed="33"/>
      <name val="Arial"/>
      <family val="2"/>
    </font>
    <font>
      <sz val="8.5"/>
      <color indexed="9"/>
      <name val="Arial"/>
      <family val="2"/>
    </font>
    <font>
      <i/>
      <sz val="8.5"/>
      <color indexed="9"/>
      <name val="Arial"/>
      <family val="2"/>
    </font>
    <font>
      <sz val="7"/>
      <color indexed="9"/>
      <name val="Arial"/>
      <family val="2"/>
    </font>
    <font>
      <sz val="8.5"/>
      <color indexed="8"/>
      <name val="Arial"/>
      <family val="2"/>
    </font>
    <font>
      <sz val="7"/>
      <color indexed="9"/>
      <name val="Arial"/>
      <family val="2"/>
    </font>
    <font>
      <b/>
      <i/>
      <sz val="18"/>
      <name val="Arial"/>
      <family val="2"/>
    </font>
    <font>
      <i/>
      <sz val="8.5"/>
      <name val="Arial"/>
      <family val="2"/>
    </font>
    <font>
      <b/>
      <sz val="8.5"/>
      <color indexed="42"/>
      <name val="Arial"/>
      <family val="2"/>
    </font>
    <font>
      <sz val="10"/>
      <color rgb="FFFF0000"/>
      <name val="Calibri"/>
      <family val="2"/>
      <scheme val="minor"/>
    </font>
    <font>
      <sz val="11"/>
      <color rgb="FFFF0000"/>
      <name val="Calibri"/>
      <family val="2"/>
      <scheme val="minor"/>
    </font>
    <font>
      <sz val="8"/>
      <name val="Verdana"/>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2" fillId="0" borderId="0"/>
    <xf numFmtId="165" fontId="2" fillId="0" borderId="0" applyFont="0" applyFill="0" applyBorder="0" applyAlignment="0" applyProtection="0"/>
    <xf numFmtId="0" fontId="2" fillId="0" borderId="0"/>
  </cellStyleXfs>
  <cellXfs count="295">
    <xf numFmtId="0" fontId="0" fillId="0" borderId="0" xfId="0"/>
    <xf numFmtId="0" fontId="3" fillId="0" borderId="0" xfId="1" applyFont="1" applyBorder="1" applyAlignment="1" applyProtection="1">
      <alignment vertical="top"/>
      <protection locked="0"/>
    </xf>
    <xf numFmtId="0" fontId="2" fillId="0" borderId="0" xfId="0" applyFont="1" applyProtection="1">
      <protection locked="0"/>
    </xf>
    <xf numFmtId="0" fontId="5" fillId="2" borderId="0" xfId="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center" vertical="center"/>
      <protection hidden="1"/>
    </xf>
    <xf numFmtId="49" fontId="6"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vertical="center"/>
      <protection locked="0"/>
    </xf>
    <xf numFmtId="0" fontId="8" fillId="0" borderId="0" xfId="1" applyFont="1" applyBorder="1" applyAlignment="1" applyProtection="1">
      <alignment vertical="center"/>
      <protection hidden="1"/>
    </xf>
    <xf numFmtId="0" fontId="5" fillId="2" borderId="0" xfId="1" applyFont="1" applyFill="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protection hidden="1"/>
    </xf>
    <xf numFmtId="49" fontId="8" fillId="0" borderId="1" xfId="1" applyNumberFormat="1" applyFont="1" applyBorder="1" applyAlignment="1" applyProtection="1">
      <alignment horizontal="center" vertical="center"/>
      <protection hidden="1"/>
    </xf>
    <xf numFmtId="0" fontId="8" fillId="0" borderId="1" xfId="2" applyNumberFormat="1" applyFont="1" applyBorder="1" applyAlignment="1" applyProtection="1">
      <alignment horizontal="center" vertical="center"/>
      <protection hidden="1"/>
    </xf>
    <xf numFmtId="49" fontId="8" fillId="0" borderId="1" xfId="1" applyNumberFormat="1" applyFont="1" applyBorder="1" applyAlignment="1" applyProtection="1">
      <alignment horizontal="right" vertical="center"/>
      <protection hidden="1"/>
    </xf>
    <xf numFmtId="49" fontId="9" fillId="0" borderId="1" xfId="1" applyNumberFormat="1" applyFont="1" applyFill="1" applyBorder="1" applyAlignment="1" applyProtection="1">
      <alignment horizontal="right" vertical="center"/>
      <protection hidden="1"/>
    </xf>
    <xf numFmtId="49" fontId="10" fillId="2" borderId="0" xfId="3" applyNumberFormat="1" applyFont="1" applyFill="1" applyAlignment="1" applyProtection="1">
      <alignment horizontal="right" vertical="center"/>
      <protection hidden="1"/>
    </xf>
    <xf numFmtId="0" fontId="10" fillId="2" borderId="0" xfId="3" applyFont="1" applyFill="1" applyAlignment="1" applyProtection="1">
      <alignment horizontal="center" vertical="center"/>
      <protection hidden="1"/>
    </xf>
    <xf numFmtId="0" fontId="10" fillId="2" borderId="0" xfId="3" applyNumberFormat="1" applyFont="1" applyFill="1" applyAlignment="1" applyProtection="1">
      <alignment horizontal="center" vertical="center"/>
      <protection hidden="1"/>
    </xf>
    <xf numFmtId="49" fontId="10" fillId="2" borderId="0" xfId="3" applyNumberFormat="1" applyFont="1" applyFill="1" applyAlignment="1" applyProtection="1">
      <alignment horizontal="center" vertical="center"/>
      <protection hidden="1"/>
    </xf>
    <xf numFmtId="0" fontId="7" fillId="0" borderId="0" xfId="3" applyFont="1" applyAlignment="1" applyProtection="1">
      <alignment vertical="center"/>
      <protection locked="0"/>
    </xf>
    <xf numFmtId="0" fontId="7" fillId="0" borderId="0" xfId="3" applyFont="1" applyAlignment="1" applyProtection="1">
      <alignment vertical="center"/>
      <protection hidden="1"/>
    </xf>
    <xf numFmtId="49" fontId="7" fillId="2" borderId="0" xfId="3" applyNumberFormat="1" applyFont="1" applyFill="1" applyAlignment="1" applyProtection="1">
      <alignment horizontal="right" vertical="center"/>
      <protection locked="0"/>
    </xf>
    <xf numFmtId="49" fontId="7" fillId="0" borderId="0" xfId="3" applyNumberFormat="1" applyFont="1" applyFill="1" applyAlignment="1" applyProtection="1">
      <alignment horizontal="center" vertical="center"/>
      <protection locked="0"/>
    </xf>
    <xf numFmtId="0"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1" fillId="2" borderId="0" xfId="3"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vertical="center" shrinkToFit="1"/>
      <protection hidden="1"/>
    </xf>
    <xf numFmtId="0" fontId="12" fillId="0" borderId="2" xfId="0" applyNumberFormat="1" applyFont="1" applyFill="1" applyBorder="1" applyAlignment="1" applyProtection="1">
      <alignment horizontal="center" vertical="center"/>
      <protection hidden="1"/>
    </xf>
    <xf numFmtId="0" fontId="13" fillId="3" borderId="2"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vertical="center"/>
      <protection hidden="1"/>
    </xf>
    <xf numFmtId="0" fontId="12" fillId="4" borderId="0" xfId="3" applyNumberFormat="1" applyFont="1" applyFill="1" applyAlignment="1" applyProtection="1">
      <alignment vertical="center"/>
      <protection locked="0"/>
    </xf>
    <xf numFmtId="0" fontId="14" fillId="0" borderId="0" xfId="1" applyFont="1" applyProtection="1">
      <protection hidden="1"/>
    </xf>
    <xf numFmtId="0" fontId="2" fillId="0" borderId="0" xfId="3" applyNumberFormat="1" applyFont="1" applyAlignment="1" applyProtection="1">
      <alignment vertical="center"/>
      <protection locked="0"/>
    </xf>
    <xf numFmtId="0" fontId="12" fillId="0" borderId="0" xfId="3" applyNumberFormat="1" applyFont="1" applyAlignment="1" applyProtection="1">
      <alignment vertical="center"/>
      <protection hidden="1"/>
    </xf>
    <xf numFmtId="0" fontId="12" fillId="2" borderId="0"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horizontal="right" vertical="center" shrinkToFit="1"/>
      <protection hidden="1"/>
    </xf>
    <xf numFmtId="0" fontId="12" fillId="0" borderId="0" xfId="3" applyNumberFormat="1" applyFont="1" applyFill="1" applyAlignment="1" applyProtection="1">
      <alignment horizontal="center" vertical="center"/>
      <protection hidden="1"/>
    </xf>
    <xf numFmtId="0" fontId="13" fillId="0" borderId="0" xfId="3" applyNumberFormat="1" applyFont="1" applyFill="1" applyAlignment="1" applyProtection="1">
      <alignment horizontal="center" vertical="center"/>
      <protection locked="0"/>
    </xf>
    <xf numFmtId="0" fontId="12" fillId="0" borderId="3" xfId="3" applyNumberFormat="1" applyFont="1" applyFill="1" applyBorder="1" applyAlignment="1" applyProtection="1">
      <alignment vertical="center"/>
      <protection hidden="1"/>
    </xf>
    <xf numFmtId="0" fontId="12" fillId="4" borderId="2" xfId="3" applyNumberFormat="1" applyFont="1" applyFill="1" applyBorder="1" applyAlignment="1" applyProtection="1">
      <alignment horizontal="center" vertical="center" shrinkToFit="1"/>
      <protection locked="0"/>
    </xf>
    <xf numFmtId="0" fontId="15" fillId="4" borderId="0" xfId="3" applyNumberFormat="1" applyFont="1" applyFill="1" applyBorder="1" applyAlignment="1" applyProtection="1">
      <alignment horizontal="center" vertical="center" shrinkToFit="1"/>
      <protection hidden="1"/>
    </xf>
    <xf numFmtId="0" fontId="12" fillId="4" borderId="0" xfId="3" applyNumberFormat="1" applyFont="1" applyFill="1" applyAlignment="1" applyProtection="1">
      <alignment horizontal="center" vertical="center" shrinkToFit="1"/>
      <protection locked="0"/>
    </xf>
    <xf numFmtId="0" fontId="12" fillId="0" borderId="0" xfId="3" applyNumberFormat="1" applyFont="1" applyAlignment="1" applyProtection="1">
      <alignment vertical="center"/>
      <protection locked="0"/>
    </xf>
    <xf numFmtId="0" fontId="12" fillId="0" borderId="4" xfId="0" applyNumberFormat="1" applyFont="1" applyFill="1" applyBorder="1" applyAlignment="1" applyProtection="1">
      <alignment vertical="center"/>
      <protection hidden="1"/>
    </xf>
    <xf numFmtId="0" fontId="12" fillId="4" borderId="3"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vertical="center"/>
      <protection hidden="1"/>
    </xf>
    <xf numFmtId="0" fontId="16" fillId="4" borderId="5" xfId="3" applyNumberFormat="1" applyFont="1" applyFill="1" applyBorder="1" applyAlignment="1" applyProtection="1">
      <alignment horizontal="center" vertical="center" shrinkToFit="1"/>
      <protection locked="0"/>
    </xf>
    <xf numFmtId="0" fontId="15" fillId="4" borderId="5" xfId="3" applyNumberFormat="1" applyFont="1" applyFill="1" applyBorder="1" applyAlignment="1" applyProtection="1">
      <alignment horizontal="center"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4" borderId="4" xfId="3" applyNumberFormat="1" applyFont="1" applyFill="1" applyBorder="1" applyAlignment="1" applyProtection="1">
      <alignment horizontal="center" vertical="center" shrinkToFit="1"/>
      <protection locked="0"/>
    </xf>
    <xf numFmtId="0" fontId="12" fillId="4" borderId="5"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center" vertical="center" shrinkToFit="1"/>
      <protection locked="0"/>
    </xf>
    <xf numFmtId="0" fontId="16" fillId="4" borderId="0"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horizontal="center" vertical="center"/>
      <protection locked="0"/>
    </xf>
    <xf numFmtId="0" fontId="15" fillId="0" borderId="0" xfId="3" applyNumberFormat="1" applyFont="1" applyAlignment="1" applyProtection="1">
      <alignment horizontal="center" vertical="center"/>
      <protection hidden="1"/>
    </xf>
    <xf numFmtId="0" fontId="2" fillId="0" borderId="0" xfId="3" applyNumberFormat="1" applyFont="1" applyAlignment="1" applyProtection="1">
      <alignment vertical="center"/>
      <protection hidden="1"/>
    </xf>
    <xf numFmtId="0" fontId="12" fillId="0" borderId="0" xfId="0" applyNumberFormat="1" applyFont="1" applyAlignment="1" applyProtection="1">
      <alignment vertical="center"/>
      <protection locked="0"/>
    </xf>
    <xf numFmtId="49" fontId="12" fillId="4" borderId="3" xfId="3" applyNumberFormat="1" applyFont="1" applyFill="1" applyBorder="1" applyAlignment="1" applyProtection="1">
      <alignment horizontal="center" vertical="center" shrinkToFit="1"/>
      <protection locked="0"/>
    </xf>
    <xf numFmtId="0" fontId="17" fillId="4" borderId="0"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18" fillId="4" borderId="0" xfId="3" applyNumberFormat="1" applyFont="1" applyFill="1" applyBorder="1" applyAlignment="1" applyProtection="1">
      <alignment horizontal="center" vertical="center" shrinkToFit="1"/>
      <protection hidden="1"/>
    </xf>
    <xf numFmtId="0" fontId="2" fillId="0" borderId="0" xfId="3" applyAlignment="1" applyProtection="1">
      <alignment vertical="center"/>
      <protection locked="0"/>
    </xf>
    <xf numFmtId="0" fontId="2" fillId="0" borderId="0" xfId="3" applyProtection="1">
      <protection locked="0"/>
    </xf>
    <xf numFmtId="49" fontId="6" fillId="2" borderId="9" xfId="1" applyNumberFormat="1" applyFont="1" applyFill="1" applyBorder="1" applyAlignment="1" applyProtection="1">
      <alignment horizontal="center" vertical="center"/>
      <protection locked="0"/>
    </xf>
    <xf numFmtId="49" fontId="6" fillId="2" borderId="10"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0" fontId="2" fillId="0" borderId="0" xfId="1" applyProtection="1">
      <protection locked="0"/>
    </xf>
    <xf numFmtId="0" fontId="10" fillId="4" borderId="15" xfId="1" applyNumberFormat="1" applyFont="1" applyFill="1" applyBorder="1" applyAlignment="1" applyProtection="1">
      <alignment horizontal="center" vertical="center"/>
      <protection hidden="1"/>
    </xf>
    <xf numFmtId="0" fontId="10" fillId="4" borderId="16" xfId="3" applyNumberFormat="1" applyFont="1" applyFill="1" applyBorder="1" applyAlignment="1" applyProtection="1">
      <alignment vertical="center"/>
      <protection hidden="1"/>
    </xf>
    <xf numFmtId="49" fontId="10" fillId="4" borderId="0" xfId="1" applyNumberFormat="1" applyFont="1" applyFill="1" applyBorder="1" applyAlignment="1" applyProtection="1">
      <alignment horizontal="center" vertical="center"/>
      <protection locked="0"/>
    </xf>
    <xf numFmtId="0" fontId="10" fillId="4" borderId="18" xfId="1" applyNumberFormat="1" applyFont="1" applyFill="1" applyBorder="1" applyAlignment="1" applyProtection="1">
      <alignment horizontal="center" vertical="center"/>
      <protection hidden="1"/>
    </xf>
    <xf numFmtId="0" fontId="10" fillId="4" borderId="19" xfId="1" applyNumberFormat="1" applyFont="1" applyFill="1" applyBorder="1" applyAlignment="1" applyProtection="1">
      <alignment vertical="center"/>
      <protection hidden="1"/>
    </xf>
    <xf numFmtId="0" fontId="10" fillId="0" borderId="18" xfId="1" applyNumberFormat="1" applyFont="1" applyBorder="1" applyAlignment="1" applyProtection="1">
      <alignment horizontal="center" vertical="center"/>
      <protection hidden="1"/>
    </xf>
    <xf numFmtId="0" fontId="10" fillId="0" borderId="19" xfId="1" applyFont="1" applyBorder="1" applyAlignment="1" applyProtection="1">
      <alignment vertical="center"/>
      <protection hidden="1"/>
    </xf>
    <xf numFmtId="0" fontId="10" fillId="0" borderId="22" xfId="1" applyNumberFormat="1" applyFont="1" applyBorder="1" applyAlignment="1" applyProtection="1">
      <alignment horizontal="center" vertical="center"/>
      <protection hidden="1"/>
    </xf>
    <xf numFmtId="0" fontId="10" fillId="0" borderId="23" xfId="1" applyFont="1" applyBorder="1" applyAlignment="1" applyProtection="1">
      <alignment vertical="center"/>
      <protection hidden="1"/>
    </xf>
    <xf numFmtId="49" fontId="10" fillId="4" borderId="1"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9"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10" fillId="2" borderId="0" xfId="3" applyFont="1" applyFill="1" applyAlignment="1" applyProtection="1">
      <alignment horizontal="right" vertical="center"/>
      <protection hidden="1"/>
    </xf>
    <xf numFmtId="0" fontId="10" fillId="0" borderId="0" xfId="3" applyNumberFormat="1" applyFont="1" applyFill="1" applyBorder="1" applyAlignment="1" applyProtection="1">
      <alignment horizontal="center" vertical="center"/>
      <protection hidden="1"/>
    </xf>
    <xf numFmtId="0" fontId="7" fillId="2" borderId="0" xfId="3" applyFont="1" applyFill="1" applyAlignment="1" applyProtection="1">
      <alignment horizontal="right" vertical="center"/>
    </xf>
    <xf numFmtId="0" fontId="7" fillId="0" borderId="0" xfId="3" applyFont="1" applyFill="1" applyAlignment="1" applyProtection="1">
      <alignment horizontal="right"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2" borderId="0"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vertical="center"/>
      <protection locked="0"/>
    </xf>
    <xf numFmtId="0" fontId="12" fillId="0" borderId="0" xfId="0" applyNumberFormat="1" applyFont="1" applyAlignment="1" applyProtection="1">
      <alignment vertical="center"/>
      <protection hidden="1"/>
    </xf>
    <xf numFmtId="0" fontId="2" fillId="0" borderId="0" xfId="0" applyNumberFormat="1" applyFont="1" applyAlignment="1" applyProtection="1">
      <alignment vertical="center"/>
      <protection locked="0"/>
    </xf>
    <xf numFmtId="0" fontId="12" fillId="2"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20" fillId="0" borderId="2"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protection hidden="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3"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5" xfId="0" applyNumberFormat="1" applyFont="1" applyFill="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5" fillId="0" borderId="0" xfId="0" applyNumberFormat="1" applyFont="1" applyBorder="1" applyAlignment="1" applyProtection="1">
      <alignment horizontal="center" vertical="center" shrinkToFit="1"/>
      <protection hidden="1"/>
    </xf>
    <xf numFmtId="0" fontId="15" fillId="0" borderId="5" xfId="0" applyNumberFormat="1" applyFont="1" applyFill="1" applyBorder="1" applyAlignment="1" applyProtection="1">
      <alignment horizontal="center" vertical="center" shrinkToFit="1"/>
      <protection hidden="1"/>
    </xf>
    <xf numFmtId="0" fontId="12" fillId="0" borderId="4" xfId="0" applyNumberFormat="1" applyFont="1" applyBorder="1" applyAlignment="1" applyProtection="1">
      <alignment horizontal="center" vertical="center" shrinkToFit="1"/>
      <protection locked="0"/>
    </xf>
    <xf numFmtId="0" fontId="12" fillId="0" borderId="26"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locked="0"/>
    </xf>
    <xf numFmtId="0" fontId="21" fillId="0" borderId="0" xfId="0" applyNumberFormat="1" applyFont="1" applyFill="1" applyBorder="1" applyAlignment="1" applyProtection="1">
      <alignment horizontal="center" vertical="center" shrinkToFit="1"/>
      <protection hidden="1"/>
    </xf>
    <xf numFmtId="0" fontId="12" fillId="0" borderId="0" xfId="3" applyNumberFormat="1" applyFont="1" applyAlignment="1" applyProtection="1">
      <alignment vertical="center"/>
    </xf>
    <xf numFmtId="0" fontId="12" fillId="0" borderId="0" xfId="0" applyNumberFormat="1" applyFont="1" applyFill="1" applyAlignment="1" applyProtection="1">
      <alignment vertical="center" shrinkToFit="1"/>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Protection="1">
      <protection locked="0"/>
    </xf>
    <xf numFmtId="49" fontId="6" fillId="2" borderId="9" xfId="1" applyNumberFormat="1" applyFont="1" applyFill="1" applyBorder="1" applyAlignment="1" applyProtection="1">
      <alignment horizontal="center" vertical="center"/>
    </xf>
    <xf numFmtId="49" fontId="6" fillId="2" borderId="10" xfId="1" applyNumberFormat="1" applyFont="1" applyFill="1" applyBorder="1" applyAlignment="1" applyProtection="1">
      <alignment horizontal="center" vertical="center"/>
    </xf>
    <xf numFmtId="49" fontId="6" fillId="2" borderId="7" xfId="1" applyNumberFormat="1" applyFont="1" applyFill="1" applyBorder="1" applyAlignment="1" applyProtection="1">
      <alignment horizontal="center" vertical="center"/>
    </xf>
    <xf numFmtId="0" fontId="2" fillId="0" borderId="0" xfId="3" applyNumberFormat="1" applyFont="1" applyAlignment="1" applyProtection="1">
      <alignment vertical="center"/>
    </xf>
    <xf numFmtId="0" fontId="10" fillId="4" borderId="15" xfId="1" applyNumberFormat="1" applyFont="1" applyFill="1" applyBorder="1" applyAlignment="1" applyProtection="1">
      <alignment horizontal="center" vertical="center"/>
    </xf>
    <xf numFmtId="0" fontId="10" fillId="4" borderId="18" xfId="1" applyNumberFormat="1" applyFont="1" applyFill="1" applyBorder="1" applyAlignment="1" applyProtection="1">
      <alignment horizontal="center" vertical="center"/>
    </xf>
    <xf numFmtId="0" fontId="10" fillId="0" borderId="18" xfId="1" applyNumberFormat="1" applyFont="1" applyBorder="1" applyAlignment="1" applyProtection="1">
      <alignment horizontal="center" vertical="center"/>
    </xf>
    <xf numFmtId="0" fontId="10" fillId="0" borderId="22" xfId="1" applyNumberFormat="1" applyFont="1" applyBorder="1" applyAlignment="1" applyProtection="1">
      <alignment horizontal="center" vertical="center"/>
    </xf>
    <xf numFmtId="0" fontId="7" fillId="0" borderId="0" xfId="1" applyFont="1" applyAlignment="1" applyProtection="1">
      <alignment horizontal="center" vertical="center"/>
    </xf>
    <xf numFmtId="0" fontId="7" fillId="0" borderId="0" xfId="0" applyFont="1" applyAlignment="1" applyProtection="1">
      <alignment horizontal="center" vertical="center"/>
    </xf>
    <xf numFmtId="0" fontId="7" fillId="0" borderId="0" xfId="0" applyNumberFormat="1" applyFont="1" applyAlignment="1" applyProtection="1">
      <alignment horizontal="center" vertical="center"/>
    </xf>
    <xf numFmtId="0" fontId="0" fillId="0" borderId="0" xfId="0" applyNumberFormat="1" applyProtection="1">
      <protection locked="0"/>
    </xf>
    <xf numFmtId="0" fontId="12" fillId="0" borderId="0" xfId="0" applyNumberFormat="1" applyFont="1" applyBorder="1" applyAlignment="1" applyProtection="1">
      <alignment horizontal="center" vertical="center" shrinkToFit="1"/>
      <protection locked="0"/>
    </xf>
    <xf numFmtId="0" fontId="12" fillId="0" borderId="0" xfId="0" applyNumberFormat="1" applyFont="1" applyFill="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0" fillId="0" borderId="0" xfId="0" applyNumberFormat="1" applyFont="1" applyFill="1" applyBorder="1" applyAlignment="1" applyProtection="1">
      <alignment horizontal="left" vertical="center" shrinkToFit="1"/>
      <protection locked="0"/>
    </xf>
    <xf numFmtId="0" fontId="15" fillId="0" borderId="0" xfId="0" applyNumberFormat="1" applyFont="1" applyFill="1" applyBorder="1" applyAlignment="1" applyProtection="1">
      <alignment horizontal="left" vertical="center" shrinkToFit="1"/>
      <protection hidden="1"/>
    </xf>
    <xf numFmtId="0" fontId="3" fillId="0" borderId="0" xfId="1" applyFont="1" applyBorder="1" applyAlignment="1" applyProtection="1">
      <alignment horizontal="center" vertical="top"/>
      <protection locked="0"/>
    </xf>
    <xf numFmtId="0" fontId="2" fillId="0" borderId="0" xfId="0" applyFont="1" applyAlignment="1" applyProtection="1">
      <alignment horizontal="center"/>
      <protection locked="0"/>
    </xf>
    <xf numFmtId="0" fontId="5" fillId="0" borderId="0" xfId="1" applyFont="1" applyFill="1" applyBorder="1" applyAlignment="1" applyProtection="1">
      <alignment horizontal="center" vertical="center"/>
      <protection hidden="1"/>
    </xf>
    <xf numFmtId="0" fontId="7" fillId="0" borderId="0" xfId="1" applyFont="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0" xfId="1" applyNumberFormat="1" applyFont="1" applyFill="1" applyBorder="1" applyAlignment="1" applyProtection="1">
      <alignment horizontal="right" vertical="center"/>
      <protection hidden="1"/>
    </xf>
    <xf numFmtId="0" fontId="10" fillId="0" borderId="0" xfId="3" applyNumberFormat="1" applyFont="1" applyFill="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xf>
    <xf numFmtId="0" fontId="7" fillId="2" borderId="0" xfId="3" applyFont="1" applyFill="1" applyAlignment="1" applyProtection="1">
      <alignment horizontal="right" vertical="center"/>
      <protection locked="0"/>
    </xf>
    <xf numFmtId="0" fontId="11" fillId="2" borderId="0"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0" fontId="12" fillId="2" borderId="0" xfId="0" applyNumberFormat="1" applyFont="1" applyFill="1" applyBorder="1" applyAlignment="1" applyProtection="1">
      <alignment horizontal="center" vertical="center"/>
      <protection locked="0"/>
    </xf>
    <xf numFmtId="0" fontId="15" fillId="0" borderId="0" xfId="3" applyNumberFormat="1" applyFont="1" applyBorder="1" applyAlignment="1" applyProtection="1">
      <alignment horizontal="center" vertical="center" shrinkToFit="1"/>
      <protection hidden="1"/>
    </xf>
    <xf numFmtId="0" fontId="15" fillId="0" borderId="0" xfId="3" applyNumberFormat="1" applyFont="1" applyFill="1" applyBorder="1" applyAlignment="1" applyProtection="1">
      <alignment horizontal="center" vertical="center" shrinkToFit="1"/>
      <protection hidden="1"/>
    </xf>
    <xf numFmtId="0" fontId="10" fillId="0" borderId="5" xfId="0" applyNumberFormat="1" applyFont="1" applyFill="1" applyBorder="1" applyAlignment="1" applyProtection="1">
      <alignment horizontal="center" vertical="center" shrinkToFit="1"/>
      <protection hidden="1"/>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 fillId="0" borderId="0" xfId="1" applyAlignment="1" applyProtection="1">
      <alignment horizontal="center"/>
      <protection locked="0"/>
    </xf>
    <xf numFmtId="49" fontId="7" fillId="2" borderId="0" xfId="3" applyNumberFormat="1" applyFont="1" applyFill="1" applyAlignment="1" applyProtection="1">
      <alignment horizontal="right" vertical="center"/>
    </xf>
    <xf numFmtId="0" fontId="11" fillId="2" borderId="0" xfId="3" applyNumberFormat="1" applyFont="1" applyFill="1" applyBorder="1" applyAlignment="1" applyProtection="1">
      <alignment horizontal="center" vertical="center"/>
    </xf>
    <xf numFmtId="0" fontId="12" fillId="2" borderId="0" xfId="3" applyNumberFormat="1" applyFont="1" applyFill="1" applyBorder="1" applyAlignment="1" applyProtection="1">
      <alignment horizontal="center" vertical="center"/>
    </xf>
    <xf numFmtId="0" fontId="12" fillId="0" borderId="0" xfId="3" applyNumberFormat="1" applyFont="1" applyFill="1" applyAlignment="1" applyProtection="1">
      <alignment horizontal="right" vertical="center"/>
      <protection hidden="1"/>
    </xf>
    <xf numFmtId="0" fontId="12" fillId="0" borderId="0" xfId="3" applyNumberFormat="1" applyFont="1" applyFill="1" applyBorder="1" applyAlignment="1" applyProtection="1">
      <alignment horizontal="right" vertical="center"/>
      <protection hidden="1"/>
    </xf>
    <xf numFmtId="0" fontId="11" fillId="0" borderId="2" xfId="0" applyNumberFormat="1" applyFont="1" applyFill="1" applyBorder="1" applyAlignment="1" applyProtection="1">
      <alignment vertical="center"/>
      <protection hidden="1"/>
    </xf>
    <xf numFmtId="0" fontId="15" fillId="0" borderId="0" xfId="3" applyNumberFormat="1" applyFont="1" applyBorder="1" applyAlignment="1" applyProtection="1">
      <alignment horizontal="center" vertical="center"/>
      <protection hidden="1"/>
    </xf>
    <xf numFmtId="0" fontId="23" fillId="4" borderId="0" xfId="3" applyNumberFormat="1" applyFont="1" applyFill="1" applyBorder="1" applyAlignment="1" applyProtection="1">
      <alignment horizontal="center" vertical="center" shrinkToFit="1"/>
      <protection locked="0"/>
    </xf>
    <xf numFmtId="0" fontId="11" fillId="0" borderId="4" xfId="0" applyNumberFormat="1" applyFont="1" applyFill="1" applyBorder="1" applyAlignment="1" applyProtection="1">
      <alignment vertical="center"/>
      <protection hidden="1"/>
    </xf>
    <xf numFmtId="0" fontId="12" fillId="4" borderId="26" xfId="3" applyNumberFormat="1" applyFont="1" applyFill="1" applyBorder="1" applyAlignment="1" applyProtection="1">
      <alignment horizontal="center" vertical="center" shrinkToFit="1"/>
      <protection locked="0"/>
    </xf>
    <xf numFmtId="49" fontId="6" fillId="2" borderId="0" xfId="1" applyNumberFormat="1" applyFont="1" applyFill="1" applyBorder="1" applyAlignment="1" applyProtection="1">
      <alignment horizontal="right" vertical="center"/>
      <protection hidden="1"/>
    </xf>
    <xf numFmtId="0" fontId="12" fillId="0" borderId="0" xfId="3" applyNumberFormat="1" applyFont="1" applyFill="1" applyAlignment="1" applyProtection="1">
      <alignment vertical="center"/>
      <protection locked="0"/>
    </xf>
    <xf numFmtId="0" fontId="20" fillId="0" borderId="2" xfId="3" applyNumberFormat="1" applyFont="1" applyFill="1" applyBorder="1" applyAlignment="1" applyProtection="1">
      <alignment horizontal="center" vertical="center" shrinkToFit="1"/>
      <protection locked="0"/>
    </xf>
    <xf numFmtId="0" fontId="15" fillId="0" borderId="0" xfId="3" applyNumberFormat="1" applyFont="1" applyFill="1" applyBorder="1" applyAlignment="1" applyProtection="1">
      <alignment horizontal="center" vertical="center"/>
      <protection hidden="1"/>
    </xf>
    <xf numFmtId="0" fontId="12" fillId="0" borderId="0"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right" vertical="center" shrinkToFit="1"/>
      <protection hidden="1"/>
    </xf>
    <xf numFmtId="0" fontId="12" fillId="0" borderId="2" xfId="3" applyNumberFormat="1" applyFont="1" applyFill="1" applyBorder="1" applyAlignment="1" applyProtection="1">
      <alignment horizontal="center" vertical="center"/>
      <protection hidden="1"/>
    </xf>
    <xf numFmtId="0" fontId="13" fillId="3" borderId="2" xfId="3"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2" fillId="0" borderId="3" xfId="3" applyNumberFormat="1" applyFont="1" applyFill="1" applyBorder="1" applyAlignment="1" applyProtection="1">
      <alignment horizontal="center" vertical="center"/>
      <protection locked="0"/>
    </xf>
    <xf numFmtId="0" fontId="12" fillId="0" borderId="5" xfId="3" applyNumberFormat="1" applyFont="1" applyFill="1" applyBorder="1" applyAlignment="1" applyProtection="1">
      <alignment horizontal="center" vertical="center"/>
      <protection locked="0"/>
    </xf>
    <xf numFmtId="0" fontId="12" fillId="0" borderId="2" xfId="3" applyNumberFormat="1" applyFont="1" applyBorder="1" applyAlignment="1" applyProtection="1">
      <alignment horizontal="center" vertical="center" shrinkToFit="1"/>
      <protection locked="0"/>
    </xf>
    <xf numFmtId="0" fontId="12" fillId="0" borderId="2" xfId="3" applyNumberFormat="1" applyFont="1" applyFill="1" applyBorder="1" applyAlignment="1" applyProtection="1">
      <alignment vertical="center"/>
      <protection hidden="1"/>
    </xf>
    <xf numFmtId="0" fontId="12" fillId="0" borderId="4" xfId="3" applyNumberFormat="1" applyFont="1" applyBorder="1" applyAlignment="1" applyProtection="1">
      <alignment horizontal="center" vertical="center" shrinkToFit="1"/>
      <protection locked="0"/>
    </xf>
    <xf numFmtId="0" fontId="12" fillId="0" borderId="26" xfId="3" applyNumberFormat="1" applyFont="1" applyFill="1" applyBorder="1" applyAlignment="1" applyProtection="1">
      <alignment horizontal="center" vertical="center"/>
      <protection locked="0"/>
    </xf>
    <xf numFmtId="0" fontId="24" fillId="3" borderId="2" xfId="3" applyNumberFormat="1" applyFont="1" applyFill="1" applyBorder="1" applyAlignment="1" applyProtection="1">
      <alignment horizontal="center" vertical="center"/>
      <protection locked="0"/>
    </xf>
    <xf numFmtId="0" fontId="23" fillId="0" borderId="0" xfId="3" applyNumberFormat="1" applyFont="1" applyFill="1" applyBorder="1" applyAlignment="1" applyProtection="1">
      <alignment horizontal="center" vertical="center"/>
      <protection locked="0"/>
    </xf>
    <xf numFmtId="0" fontId="11" fillId="0" borderId="0" xfId="3" applyNumberFormat="1" applyFont="1" applyBorder="1" applyAlignment="1" applyProtection="1">
      <alignment horizontal="center" vertical="center"/>
      <protection locked="0"/>
    </xf>
    <xf numFmtId="0" fontId="10" fillId="4" borderId="15" xfId="1" applyNumberFormat="1" applyFont="1" applyFill="1" applyBorder="1" applyAlignment="1" applyProtection="1">
      <alignment horizontal="center" vertical="center"/>
      <protection locked="0"/>
    </xf>
    <xf numFmtId="0" fontId="10" fillId="4" borderId="18" xfId="1" applyNumberFormat="1" applyFont="1" applyFill="1" applyBorder="1" applyAlignment="1" applyProtection="1">
      <alignment horizontal="center" vertical="center"/>
      <protection locked="0"/>
    </xf>
    <xf numFmtId="0" fontId="2" fillId="0" borderId="0" xfId="3" applyNumberFormat="1" applyProtection="1">
      <protection locked="0"/>
    </xf>
    <xf numFmtId="0" fontId="12" fillId="4" borderId="28" xfId="3" applyNumberFormat="1" applyFont="1" applyFill="1" applyBorder="1" applyAlignment="1" applyProtection="1">
      <alignment horizontal="center" vertical="center" shrinkToFit="1"/>
      <protection locked="0"/>
    </xf>
    <xf numFmtId="164" fontId="8" fillId="0" borderId="0" xfId="0" applyNumberFormat="1" applyFont="1" applyBorder="1" applyAlignment="1" applyProtection="1">
      <alignment horizontal="right" vertical="center"/>
      <protection hidden="1"/>
    </xf>
    <xf numFmtId="0" fontId="12" fillId="4" borderId="0" xfId="3" applyNumberFormat="1" applyFont="1" applyFill="1" applyBorder="1" applyAlignment="1" applyProtection="1">
      <alignment horizontal="left" vertical="center" shrinkToFit="1"/>
      <protection locked="0"/>
    </xf>
    <xf numFmtId="49" fontId="12" fillId="4" borderId="0" xfId="3" applyNumberFormat="1" applyFont="1" applyFill="1" applyBorder="1" applyAlignment="1" applyProtection="1">
      <alignment horizontal="left" vertical="center" shrinkToFit="1"/>
      <protection locked="0"/>
    </xf>
    <xf numFmtId="0" fontId="16" fillId="4" borderId="0" xfId="3" applyNumberFormat="1" applyFont="1" applyFill="1" applyBorder="1" applyAlignment="1" applyProtection="1">
      <alignment horizontal="left" vertical="center" shrinkToFit="1"/>
      <protection locked="0"/>
    </xf>
    <xf numFmtId="0" fontId="15" fillId="4" borderId="0" xfId="3" applyNumberFormat="1" applyFont="1" applyFill="1" applyBorder="1" applyAlignment="1" applyProtection="1">
      <alignment horizontal="left" vertical="center" shrinkToFit="1"/>
      <protection hidden="1"/>
    </xf>
    <xf numFmtId="0" fontId="12" fillId="4" borderId="0" xfId="3" applyNumberFormat="1" applyFont="1" applyFill="1" applyAlignment="1" applyProtection="1">
      <alignment horizontal="left" vertical="center" shrinkToFit="1"/>
      <protection locked="0"/>
    </xf>
    <xf numFmtId="0" fontId="25" fillId="0" borderId="0" xfId="0" applyFont="1" applyProtection="1">
      <protection locked="0"/>
    </xf>
    <xf numFmtId="0" fontId="11" fillId="0" borderId="2" xfId="0" applyNumberFormat="1" applyFont="1" applyFill="1" applyBorder="1" applyAlignment="1" applyProtection="1">
      <alignment horizontal="right" vertical="center" shrinkToFit="1"/>
      <protection hidden="1"/>
    </xf>
    <xf numFmtId="0" fontId="11" fillId="0" borderId="2" xfId="0" applyNumberFormat="1" applyFont="1" applyFill="1" applyBorder="1" applyAlignment="1" applyProtection="1">
      <alignment horizontal="center" vertical="center"/>
      <protection hidden="1"/>
    </xf>
    <xf numFmtId="0" fontId="24" fillId="3" borderId="2" xfId="1" applyNumberFormat="1" applyFont="1" applyFill="1" applyBorder="1" applyAlignment="1" applyProtection="1">
      <alignment horizontal="center" vertical="center"/>
      <protection locked="0"/>
    </xf>
    <xf numFmtId="0" fontId="17" fillId="4" borderId="0" xfId="3" applyNumberFormat="1" applyFont="1" applyFill="1" applyBorder="1" applyAlignment="1" applyProtection="1">
      <alignment horizontal="center" vertical="center" shrinkToFit="1"/>
      <protection hidden="1"/>
    </xf>
    <xf numFmtId="0" fontId="17" fillId="4" borderId="5" xfId="3" applyNumberFormat="1" applyFont="1" applyFill="1" applyBorder="1" applyAlignment="1" applyProtection="1">
      <alignment horizontal="center" vertical="center" shrinkToFit="1"/>
      <protection hidden="1"/>
    </xf>
    <xf numFmtId="0" fontId="17" fillId="0" borderId="0" xfId="0" applyNumberFormat="1" applyFont="1" applyFill="1" applyBorder="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protection locked="0"/>
    </xf>
    <xf numFmtId="0" fontId="17" fillId="0" borderId="5" xfId="0" applyNumberFormat="1" applyFont="1" applyFill="1" applyBorder="1" applyAlignment="1" applyProtection="1">
      <alignment horizontal="center" vertical="center" shrinkToFit="1"/>
      <protection hidden="1"/>
    </xf>
    <xf numFmtId="0" fontId="17" fillId="0" borderId="27" xfId="0" applyNumberFormat="1" applyFont="1" applyFill="1" applyBorder="1" applyAlignment="1" applyProtection="1">
      <alignment horizontal="center" vertical="center" shrinkToFit="1"/>
      <protection hidden="1"/>
    </xf>
    <xf numFmtId="0" fontId="17" fillId="0" borderId="27" xfId="0" applyNumberFormat="1" applyFont="1" applyBorder="1" applyAlignment="1" applyProtection="1">
      <alignment horizontal="center" vertical="center" shrinkToFit="1"/>
    </xf>
    <xf numFmtId="0" fontId="17" fillId="0" borderId="0" xfId="0" applyNumberFormat="1" applyFont="1" applyFill="1" applyAlignment="1" applyProtection="1">
      <alignment horizontal="center" vertical="center" shrinkToFit="1"/>
      <protection locked="0"/>
    </xf>
    <xf numFmtId="0" fontId="17" fillId="0" borderId="27"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horizontal="center" vertical="center" shrinkToFit="1"/>
      <protection hidden="1"/>
    </xf>
    <xf numFmtId="0" fontId="17" fillId="0" borderId="0" xfId="0" applyNumberFormat="1" applyFont="1" applyBorder="1" applyAlignment="1" applyProtection="1">
      <alignment horizontal="center" vertical="center" shrinkToFit="1"/>
    </xf>
    <xf numFmtId="0" fontId="17" fillId="0" borderId="0" xfId="3" applyNumberFormat="1" applyFont="1" applyFill="1" applyBorder="1" applyAlignment="1" applyProtection="1">
      <alignment horizontal="center" vertical="center"/>
      <protection hidden="1"/>
    </xf>
    <xf numFmtId="0" fontId="17" fillId="0" borderId="5" xfId="3" applyNumberFormat="1" applyFont="1" applyFill="1" applyBorder="1" applyAlignment="1" applyProtection="1">
      <alignment horizontal="center" vertical="center"/>
      <protection hidden="1"/>
    </xf>
    <xf numFmtId="0" fontId="17" fillId="0" borderId="0" xfId="3" applyNumberFormat="1" applyFont="1" applyBorder="1" applyAlignment="1" applyProtection="1">
      <alignment horizontal="center" vertical="center"/>
      <protection hidden="1"/>
    </xf>
    <xf numFmtId="0" fontId="26" fillId="0" borderId="0" xfId="0" applyFont="1" applyProtection="1">
      <protection locked="0"/>
    </xf>
    <xf numFmtId="0" fontId="12" fillId="0" borderId="4" xfId="0" applyNumberFormat="1" applyFont="1" applyFill="1" applyBorder="1" applyAlignment="1" applyProtection="1">
      <alignment horizontal="center" vertical="center"/>
      <protection hidden="1"/>
    </xf>
    <xf numFmtId="0" fontId="12" fillId="0" borderId="31" xfId="0" applyNumberFormat="1" applyFont="1" applyFill="1" applyBorder="1" applyAlignment="1" applyProtection="1">
      <alignment horizontal="center" vertical="center"/>
      <protection hidden="1"/>
    </xf>
    <xf numFmtId="0" fontId="12" fillId="0" borderId="26" xfId="3" applyNumberFormat="1" applyFont="1" applyFill="1" applyBorder="1" applyAlignment="1" applyProtection="1">
      <alignment vertical="center"/>
      <protection hidden="1"/>
    </xf>
    <xf numFmtId="0" fontId="12" fillId="0" borderId="32" xfId="0" applyNumberFormat="1" applyFont="1" applyFill="1" applyBorder="1" applyAlignment="1" applyProtection="1">
      <alignment horizontal="center" vertical="center"/>
      <protection hidden="1"/>
    </xf>
    <xf numFmtId="0" fontId="12" fillId="0" borderId="5" xfId="3" applyNumberFormat="1" applyFont="1" applyFill="1" applyBorder="1" applyAlignment="1" applyProtection="1">
      <alignment vertical="center"/>
      <protection hidden="1"/>
    </xf>
    <xf numFmtId="0" fontId="12" fillId="0" borderId="31" xfId="0" applyNumberFormat="1" applyFont="1" applyFill="1" applyBorder="1" applyAlignment="1" applyProtection="1">
      <alignment vertical="center"/>
      <protection hidden="1"/>
    </xf>
    <xf numFmtId="0" fontId="12" fillId="0" borderId="31" xfId="3" applyNumberFormat="1" applyFont="1" applyFill="1" applyBorder="1" applyAlignment="1" applyProtection="1">
      <alignment horizontal="center" vertical="center"/>
      <protection hidden="1"/>
    </xf>
    <xf numFmtId="0" fontId="12" fillId="0" borderId="4" xfId="3" applyNumberFormat="1" applyFont="1" applyFill="1" applyBorder="1" applyAlignment="1" applyProtection="1">
      <alignment horizontal="center" vertical="center"/>
      <protection hidden="1"/>
    </xf>
    <xf numFmtId="0" fontId="12" fillId="0" borderId="26" xfId="0" applyNumberFormat="1" applyFont="1" applyFill="1" applyBorder="1" applyAlignment="1" applyProtection="1">
      <alignment vertical="center"/>
      <protection hidden="1"/>
    </xf>
    <xf numFmtId="16" fontId="12" fillId="0" borderId="5" xfId="0" applyNumberFormat="1" applyFont="1" applyFill="1" applyBorder="1" applyAlignment="1" applyProtection="1">
      <alignment horizontal="center" vertical="center" shrinkToFit="1"/>
      <protection locked="0"/>
    </xf>
    <xf numFmtId="20" fontId="12" fillId="0" borderId="3" xfId="0" applyNumberFormat="1" applyFont="1" applyFill="1" applyBorder="1" applyAlignment="1" applyProtection="1">
      <alignment horizontal="center" vertical="center" shrinkToFit="1"/>
      <protection locked="0"/>
    </xf>
    <xf numFmtId="0" fontId="20" fillId="0" borderId="4" xfId="0" applyNumberFormat="1" applyFont="1" applyFill="1" applyBorder="1" applyAlignment="1" applyProtection="1">
      <alignment horizontal="center" vertical="center" shrinkToFit="1"/>
      <protection locked="0"/>
    </xf>
    <xf numFmtId="0" fontId="28" fillId="0" borderId="0" xfId="0" applyNumberFormat="1" applyFont="1" applyFill="1" applyBorder="1" applyAlignment="1" applyProtection="1">
      <alignment horizontal="center" vertical="center" shrinkToFit="1"/>
      <protection locked="0"/>
    </xf>
    <xf numFmtId="0" fontId="11" fillId="4" borderId="0" xfId="3" applyNumberFormat="1" applyFont="1" applyFill="1" applyBorder="1" applyAlignment="1" applyProtection="1">
      <alignment horizontal="center" vertical="center" shrinkToFit="1"/>
      <protection locked="0"/>
    </xf>
    <xf numFmtId="166" fontId="8" fillId="0" borderId="1" xfId="1" applyNumberFormat="1" applyFont="1" applyBorder="1" applyAlignment="1" applyProtection="1">
      <alignment horizontal="center" vertical="center"/>
      <protection hidden="1"/>
    </xf>
    <xf numFmtId="49" fontId="1"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12" fillId="0" borderId="1" xfId="3" applyNumberFormat="1" applyFont="1" applyFill="1" applyBorder="1" applyAlignment="1" applyProtection="1">
      <alignment horizontal="center" vertical="center"/>
      <protection hidden="1"/>
    </xf>
    <xf numFmtId="49" fontId="5" fillId="2" borderId="6" xfId="1" applyNumberFormat="1" applyFont="1" applyFill="1" applyBorder="1" applyAlignment="1" applyProtection="1">
      <alignment horizontal="center" vertical="center"/>
    </xf>
    <xf numFmtId="49" fontId="5" fillId="2" borderId="7" xfId="1" applyNumberFormat="1" applyFont="1" applyFill="1" applyBorder="1" applyAlignment="1" applyProtection="1">
      <alignment horizontal="center" vertical="center"/>
    </xf>
    <xf numFmtId="49" fontId="5" fillId="2" borderId="8" xfId="1" applyNumberFormat="1" applyFont="1" applyFill="1" applyBorder="1" applyAlignment="1" applyProtection="1">
      <alignment horizontal="center" vertical="center"/>
    </xf>
    <xf numFmtId="49" fontId="6" fillId="2" borderId="6" xfId="1" applyNumberFormat="1" applyFont="1" applyFill="1" applyBorder="1" applyAlignment="1" applyProtection="1">
      <alignment horizontal="center" vertical="center"/>
    </xf>
    <xf numFmtId="49" fontId="6" fillId="2" borderId="7" xfId="1" applyNumberFormat="1" applyFont="1" applyFill="1" applyBorder="1" applyAlignment="1" applyProtection="1">
      <alignment horizontal="center" vertical="center"/>
    </xf>
    <xf numFmtId="49" fontId="6" fillId="2" borderId="11"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16" fontId="10" fillId="0" borderId="12" xfId="1" applyNumberFormat="1" applyFont="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49" fontId="10" fillId="4" borderId="17"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5" xfId="1" applyNumberFormat="1" applyFont="1" applyFill="1" applyBorder="1" applyAlignment="1" applyProtection="1">
      <alignment horizontal="center" vertical="center"/>
      <protection locked="0"/>
    </xf>
    <xf numFmtId="49" fontId="10" fillId="4" borderId="16" xfId="1" applyNumberFormat="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10" fillId="0" borderId="20"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49" fontId="10" fillId="0" borderId="20"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21" xfId="1" applyNumberFormat="1" applyFont="1" applyBorder="1" applyAlignment="1" applyProtection="1">
      <alignment horizontal="center" vertical="center"/>
      <protection locked="0"/>
    </xf>
    <xf numFmtId="49" fontId="10" fillId="0" borderId="17"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6" xfId="1" applyNumberFormat="1" applyFont="1" applyBorder="1" applyAlignment="1" applyProtection="1">
      <alignment horizontal="center" vertical="center"/>
      <protection hidden="1"/>
    </xf>
    <xf numFmtId="0" fontId="10" fillId="0" borderId="20" xfId="1" applyNumberFormat="1" applyFont="1" applyBorder="1" applyAlignment="1" applyProtection="1">
      <alignment horizontal="center" vertical="center"/>
      <protection hidden="1"/>
    </xf>
    <xf numFmtId="0" fontId="10" fillId="0" borderId="1" xfId="1" applyNumberFormat="1" applyFont="1" applyBorder="1" applyAlignment="1" applyProtection="1">
      <alignment horizontal="center" vertical="center"/>
      <protection hidden="1"/>
    </xf>
    <xf numFmtId="0" fontId="10" fillId="0" borderId="21" xfId="1" applyNumberFormat="1" applyFont="1" applyBorder="1" applyAlignment="1" applyProtection="1">
      <alignment horizontal="center" vertical="center"/>
      <protection hidden="1"/>
    </xf>
    <xf numFmtId="49" fontId="10" fillId="4" borderId="20"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49" fontId="10" fillId="4" borderId="24" xfId="1" applyNumberFormat="1" applyFont="1" applyFill="1" applyBorder="1" applyAlignment="1" applyProtection="1">
      <alignment horizontal="center" vertical="center"/>
      <protection locked="0"/>
    </xf>
    <xf numFmtId="49" fontId="10" fillId="4" borderId="21" xfId="1" applyNumberFormat="1" applyFont="1" applyFill="1" applyBorder="1" applyAlignment="1" applyProtection="1">
      <alignment horizontal="center" vertical="center"/>
      <protection locked="0"/>
    </xf>
    <xf numFmtId="0" fontId="7" fillId="0" borderId="25" xfId="1" applyFont="1" applyFill="1" applyBorder="1" applyAlignment="1" applyProtection="1">
      <alignment horizontal="center" vertical="center"/>
    </xf>
    <xf numFmtId="0" fontId="7" fillId="0" borderId="0" xfId="0" applyNumberFormat="1" applyFont="1" applyAlignment="1" applyProtection="1">
      <alignment horizontal="center" vertical="center"/>
    </xf>
    <xf numFmtId="49" fontId="6" fillId="2" borderId="6"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7" fillId="0" borderId="25"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16" fontId="10" fillId="0" borderId="13" xfId="1" applyNumberFormat="1" applyFont="1" applyBorder="1" applyAlignment="1" applyProtection="1">
      <alignment horizontal="center" vertical="center"/>
      <protection locked="0"/>
    </xf>
    <xf numFmtId="16" fontId="10" fillId="0" borderId="14" xfId="1" applyNumberFormat="1" applyFont="1" applyBorder="1" applyAlignment="1" applyProtection="1">
      <alignment horizontal="center" vertical="center"/>
      <protection locked="0"/>
    </xf>
    <xf numFmtId="49" fontId="10" fillId="4" borderId="29" xfId="1" applyNumberFormat="1" applyFont="1" applyFill="1" applyBorder="1" applyAlignment="1" applyProtection="1">
      <alignment horizontal="center" vertical="center"/>
      <protection locked="0"/>
    </xf>
    <xf numFmtId="49" fontId="10" fillId="4" borderId="26" xfId="1" applyNumberFormat="1" applyFont="1" applyFill="1" applyBorder="1" applyAlignment="1" applyProtection="1">
      <alignment horizontal="center" vertical="center"/>
      <protection locked="0"/>
    </xf>
    <xf numFmtId="49" fontId="10" fillId="4" borderId="3" xfId="1" applyNumberFormat="1" applyFont="1" applyFill="1" applyBorder="1" applyAlignment="1" applyProtection="1">
      <alignment horizontal="center" vertical="center"/>
      <protection locked="0"/>
    </xf>
    <xf numFmtId="49" fontId="10" fillId="4" borderId="30" xfId="1" applyNumberFormat="1" applyFont="1" applyFill="1" applyBorder="1" applyAlignment="1" applyProtection="1">
      <alignment horizontal="center" vertical="center"/>
      <protection locked="0"/>
    </xf>
    <xf numFmtId="0" fontId="10" fillId="0" borderId="12" xfId="1" applyFont="1" applyBorder="1" applyAlignment="1" applyProtection="1">
      <alignment horizontal="center" vertical="center"/>
      <protection locked="0"/>
    </xf>
    <xf numFmtId="49" fontId="10" fillId="0" borderId="12" xfId="1" applyNumberFormat="1" applyFont="1" applyBorder="1" applyAlignment="1" applyProtection="1">
      <alignment horizontal="center" vertical="center"/>
      <protection locked="0"/>
    </xf>
    <xf numFmtId="49" fontId="10" fillId="0" borderId="13" xfId="1" applyNumberFormat="1" applyFont="1" applyBorder="1" applyAlignment="1" applyProtection="1">
      <alignment horizontal="center" vertical="center"/>
      <protection locked="0"/>
    </xf>
    <xf numFmtId="49" fontId="10" fillId="0" borderId="14" xfId="1" applyNumberFormat="1" applyFont="1" applyBorder="1" applyAlignment="1" applyProtection="1">
      <alignment horizontal="center" vertical="center"/>
      <protection locked="0"/>
    </xf>
    <xf numFmtId="49" fontId="10" fillId="0" borderId="29" xfId="1" applyNumberFormat="1" applyFont="1" applyBorder="1" applyAlignment="1" applyProtection="1">
      <alignment horizontal="center" vertical="center"/>
      <protection hidden="1"/>
    </xf>
    <xf numFmtId="49" fontId="10" fillId="0" borderId="26" xfId="1" applyNumberFormat="1" applyFont="1" applyBorder="1" applyAlignment="1" applyProtection="1">
      <alignment horizontal="center" vertical="center"/>
      <protection hidden="1"/>
    </xf>
    <xf numFmtId="49" fontId="10" fillId="0" borderId="30" xfId="1" applyNumberFormat="1" applyFont="1" applyBorder="1" applyAlignment="1" applyProtection="1">
      <alignment horizontal="center" vertical="center"/>
      <protection hidden="1"/>
    </xf>
    <xf numFmtId="49" fontId="22" fillId="0" borderId="0" xfId="0" applyNumberFormat="1" applyFont="1" applyBorder="1" applyAlignment="1" applyProtection="1">
      <alignment horizontal="center" vertical="center"/>
      <protection hidden="1"/>
    </xf>
  </cellXfs>
  <cellStyles count="4">
    <cellStyle name="Moneda 2 2" xfId="2"/>
    <cellStyle name="Normal" xfId="0" builtinId="0"/>
    <cellStyle name="Normal 2 2" xfId="1"/>
    <cellStyle name="Normal 3" xfId="3"/>
  </cellStyles>
  <dxfs count="96">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right/>
        <vertical/>
        <horizontal/>
      </border>
    </dxf>
    <dxf>
      <border>
        <right/>
        <vertical/>
        <horizontal/>
      </border>
    </dxf>
    <dxf>
      <border>
        <right/>
        <vertical/>
        <horizontal/>
      </border>
    </dxf>
    <dxf>
      <border>
        <right/>
        <vertical/>
        <horizontal/>
      </border>
    </dxf>
    <dxf>
      <border>
        <right/>
        <vertical/>
        <horizontal/>
      </border>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ndense val="0"/>
        <extend val="0"/>
      </font>
    </dxf>
    <dxf>
      <font>
        <color theme="0"/>
      </font>
    </dxf>
    <dxf>
      <font>
        <b/>
        <i val="0"/>
        <color theme="1"/>
      </font>
      <fill>
        <patternFill>
          <bgColor rgb="FFCCFFCC"/>
        </patternFill>
      </fill>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right/>
        <vertical/>
        <horizontal/>
      </border>
    </dxf>
    <dxf>
      <border>
        <right/>
        <vertical/>
        <horizontal/>
      </border>
    </dxf>
    <dxf>
      <border>
        <right/>
        <vertical/>
        <horizontal/>
      </border>
    </dxf>
    <dxf>
      <border>
        <right/>
        <vertical/>
        <horizontal/>
      </border>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color theme="0"/>
      </font>
    </dxf>
    <dxf>
      <font>
        <b/>
        <i val="0"/>
        <color theme="1"/>
      </font>
      <fill>
        <patternFill>
          <bgColor rgb="FFCCFFCC"/>
        </patternFill>
      </fill>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right/>
        <vertical/>
        <horizontal/>
      </border>
    </dxf>
    <dxf>
      <border>
        <right/>
        <vertical/>
        <horizontal/>
      </border>
    </dxf>
    <dxf>
      <border>
        <right/>
        <vertical/>
        <horizontal/>
      </border>
    </dxf>
    <dxf>
      <border>
        <right/>
        <vertical/>
        <horizontal/>
      </border>
    </dxf>
    <dxf>
      <border>
        <bottom/>
        <vertical/>
        <horizontal/>
      </border>
    </dxf>
    <dxf>
      <border>
        <right/>
        <vertical/>
        <horizontal/>
      </border>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color theme="0"/>
      </font>
    </dxf>
    <dxf>
      <font>
        <b/>
        <i val="0"/>
        <color theme="1"/>
      </font>
      <fill>
        <patternFill>
          <bgColor rgb="FFCCFFCC"/>
        </patternFill>
      </fill>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right/>
        <vertical/>
        <horizontal/>
      </border>
    </dxf>
    <dxf>
      <border>
        <right/>
        <vertical/>
        <horizontal/>
      </border>
    </dxf>
    <dxf>
      <border>
        <right/>
        <vertical/>
        <horizontal/>
      </border>
    </dxf>
    <dxf>
      <border>
        <right/>
        <vertical/>
        <horizontal/>
      </border>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ndense val="0"/>
        <extend val="0"/>
      </font>
    </dxf>
    <dxf>
      <font>
        <color theme="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9.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2.jpeg"/><Relationship Id="rId1" Type="http://schemas.openxmlformats.org/officeDocument/2006/relationships/image" Target="../media/image2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5.jpeg"/><Relationship Id="rId1" Type="http://schemas.openxmlformats.org/officeDocument/2006/relationships/image" Target="../media/image24.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6.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7.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9.jpeg"/><Relationship Id="rId1" Type="http://schemas.openxmlformats.org/officeDocument/2006/relationships/image" Target="../media/image2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10</xdr:col>
      <xdr:colOff>342311</xdr:colOff>
      <xdr:row>7</xdr:row>
      <xdr:rowOff>66676</xdr:rowOff>
    </xdr:from>
    <xdr:to>
      <xdr:col>10</xdr:col>
      <xdr:colOff>895349</xdr:colOff>
      <xdr:row>10</xdr:row>
      <xdr:rowOff>66675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7711" y="1190626"/>
          <a:ext cx="553038"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800101</xdr:colOff>
      <xdr:row>38</xdr:row>
      <xdr:rowOff>24765</xdr:rowOff>
    </xdr:from>
    <xdr:to>
      <xdr:col>11</xdr:col>
      <xdr:colOff>800101</xdr:colOff>
      <xdr:row>39</xdr:row>
      <xdr:rowOff>66675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1" y="8101965"/>
          <a:ext cx="914400" cy="270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200024</xdr:colOff>
      <xdr:row>7</xdr:row>
      <xdr:rowOff>38102</xdr:rowOff>
    </xdr:from>
    <xdr:to>
      <xdr:col>10</xdr:col>
      <xdr:colOff>914399</xdr:colOff>
      <xdr:row>10</xdr:row>
      <xdr:rowOff>189520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5424" y="1162052"/>
          <a:ext cx="714375" cy="703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400050</xdr:colOff>
      <xdr:row>38</xdr:row>
      <xdr:rowOff>29337</xdr:rowOff>
    </xdr:from>
    <xdr:to>
      <xdr:col>11</xdr:col>
      <xdr:colOff>742950</xdr:colOff>
      <xdr:row>39</xdr:row>
      <xdr:rowOff>85725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5450" y="8106537"/>
          <a:ext cx="1257300" cy="28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70796</xdr:colOff>
      <xdr:row>7</xdr:row>
      <xdr:rowOff>66676</xdr:rowOff>
    </xdr:from>
    <xdr:to>
      <xdr:col>12</xdr:col>
      <xdr:colOff>838200</xdr:colOff>
      <xdr:row>13</xdr:row>
      <xdr:rowOff>38100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7246" y="1190626"/>
          <a:ext cx="767404"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376627</xdr:colOff>
      <xdr:row>68</xdr:row>
      <xdr:rowOff>95250</xdr:rowOff>
    </xdr:from>
    <xdr:to>
      <xdr:col>12</xdr:col>
      <xdr:colOff>866774</xdr:colOff>
      <xdr:row>71</xdr:row>
      <xdr:rowOff>57149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8677" y="8181975"/>
          <a:ext cx="1404547" cy="304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152400</xdr:colOff>
      <xdr:row>7</xdr:row>
      <xdr:rowOff>19051</xdr:rowOff>
    </xdr:from>
    <xdr:to>
      <xdr:col>13</xdr:col>
      <xdr:colOff>0</xdr:colOff>
      <xdr:row>13</xdr:row>
      <xdr:rowOff>99410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850" y="1143001"/>
          <a:ext cx="762000" cy="75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695325</xdr:colOff>
      <xdr:row>69</xdr:row>
      <xdr:rowOff>0</xdr:rowOff>
    </xdr:from>
    <xdr:to>
      <xdr:col>12</xdr:col>
      <xdr:colOff>847725</xdr:colOff>
      <xdr:row>71</xdr:row>
      <xdr:rowOff>57149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7375" y="8201025"/>
          <a:ext cx="10668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13</xdr:col>
      <xdr:colOff>0</xdr:colOff>
      <xdr:row>11</xdr:row>
      <xdr:rowOff>142875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137402</xdr:colOff>
      <xdr:row>7</xdr:row>
      <xdr:rowOff>19050</xdr:rowOff>
    </xdr:from>
    <xdr:to>
      <xdr:col>12</xdr:col>
      <xdr:colOff>914399</xdr:colOff>
      <xdr:row>14</xdr:row>
      <xdr:rowOff>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52" y="1143000"/>
          <a:ext cx="776997"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400050</xdr:colOff>
      <xdr:row>68</xdr:row>
      <xdr:rowOff>19050</xdr:rowOff>
    </xdr:from>
    <xdr:to>
      <xdr:col>12</xdr:col>
      <xdr:colOff>876300</xdr:colOff>
      <xdr:row>71</xdr:row>
      <xdr:rowOff>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2100" y="8105775"/>
          <a:ext cx="13906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609600</xdr:colOff>
      <xdr:row>7</xdr:row>
      <xdr:rowOff>66676</xdr:rowOff>
    </xdr:from>
    <xdr:to>
      <xdr:col>12</xdr:col>
      <xdr:colOff>819150</xdr:colOff>
      <xdr:row>10</xdr:row>
      <xdr:rowOff>190019</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1650" y="1190626"/>
          <a:ext cx="1123950" cy="675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37</xdr:row>
      <xdr:rowOff>209550</xdr:rowOff>
    </xdr:from>
    <xdr:to>
      <xdr:col>12</xdr:col>
      <xdr:colOff>857250</xdr:colOff>
      <xdr:row>39</xdr:row>
      <xdr:rowOff>114300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8058150"/>
          <a:ext cx="1695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553628</xdr:colOff>
      <xdr:row>7</xdr:row>
      <xdr:rowOff>57151</xdr:rowOff>
    </xdr:from>
    <xdr:to>
      <xdr:col>13</xdr:col>
      <xdr:colOff>0</xdr:colOff>
      <xdr:row>11</xdr:row>
      <xdr:rowOff>38101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5678" y="1181101"/>
          <a:ext cx="1256122"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161925</xdr:rowOff>
    </xdr:from>
    <xdr:to>
      <xdr:col>13</xdr:col>
      <xdr:colOff>0</xdr:colOff>
      <xdr:row>39</xdr:row>
      <xdr:rowOff>28575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8010525"/>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885825</xdr:colOff>
      <xdr:row>7</xdr:row>
      <xdr:rowOff>38100</xdr:rowOff>
    </xdr:from>
    <xdr:to>
      <xdr:col>11</xdr:col>
      <xdr:colOff>866775</xdr:colOff>
      <xdr:row>10</xdr:row>
      <xdr:rowOff>180975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1162050"/>
          <a:ext cx="8953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647700</xdr:colOff>
      <xdr:row>22</xdr:row>
      <xdr:rowOff>0</xdr:rowOff>
    </xdr:from>
    <xdr:to>
      <xdr:col>11</xdr:col>
      <xdr:colOff>819150</xdr:colOff>
      <xdr:row>23</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3100" y="4419600"/>
          <a:ext cx="1085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185365</xdr:colOff>
      <xdr:row>7</xdr:row>
      <xdr:rowOff>19051</xdr:rowOff>
    </xdr:from>
    <xdr:to>
      <xdr:col>12</xdr:col>
      <xdr:colOff>914399</xdr:colOff>
      <xdr:row>13</xdr:row>
      <xdr:rowOff>66676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1815" y="1143001"/>
          <a:ext cx="729034"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742949</xdr:colOff>
      <xdr:row>69</xdr:row>
      <xdr:rowOff>95249</xdr:rowOff>
    </xdr:from>
    <xdr:to>
      <xdr:col>12</xdr:col>
      <xdr:colOff>866774</xdr:colOff>
      <xdr:row>71</xdr:row>
      <xdr:rowOff>66674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4999" y="8296274"/>
          <a:ext cx="10382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866774</xdr:colOff>
      <xdr:row>7</xdr:row>
      <xdr:rowOff>19050</xdr:rowOff>
    </xdr:from>
    <xdr:to>
      <xdr:col>12</xdr:col>
      <xdr:colOff>914399</xdr:colOff>
      <xdr:row>10</xdr:row>
      <xdr:rowOff>45033</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4" y="1143000"/>
          <a:ext cx="962025" cy="578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37</xdr:row>
      <xdr:rowOff>190500</xdr:rowOff>
    </xdr:from>
    <xdr:to>
      <xdr:col>12</xdr:col>
      <xdr:colOff>857250</xdr:colOff>
      <xdr:row>39</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8039100"/>
          <a:ext cx="1695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304800</xdr:colOff>
      <xdr:row>11</xdr:row>
      <xdr:rowOff>142875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1143000"/>
          <a:ext cx="1485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37</xdr:row>
      <xdr:rowOff>200025</xdr:rowOff>
    </xdr:from>
    <xdr:to>
      <xdr:col>11</xdr:col>
      <xdr:colOff>742950</xdr:colOff>
      <xdr:row>39</xdr:row>
      <xdr:rowOff>104775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8048625"/>
          <a:ext cx="1123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133350</xdr:colOff>
      <xdr:row>7</xdr:row>
      <xdr:rowOff>19051</xdr:rowOff>
    </xdr:from>
    <xdr:to>
      <xdr:col>13</xdr:col>
      <xdr:colOff>0</xdr:colOff>
      <xdr:row>12</xdr:row>
      <xdr:rowOff>81916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143001"/>
          <a:ext cx="78105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495300</xdr:colOff>
      <xdr:row>68</xdr:row>
      <xdr:rowOff>85725</xdr:rowOff>
    </xdr:from>
    <xdr:to>
      <xdr:col>12</xdr:col>
      <xdr:colOff>895350</xdr:colOff>
      <xdr:row>71</xdr:row>
      <xdr:rowOff>38099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8172450"/>
          <a:ext cx="1314450" cy="295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447675</xdr:colOff>
      <xdr:row>7</xdr:row>
      <xdr:rowOff>57151</xdr:rowOff>
    </xdr:from>
    <xdr:to>
      <xdr:col>12</xdr:col>
      <xdr:colOff>809625</xdr:colOff>
      <xdr:row>11</xdr:row>
      <xdr:rowOff>43527</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1181101"/>
          <a:ext cx="1276350" cy="767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66675</xdr:colOff>
      <xdr:row>38</xdr:row>
      <xdr:rowOff>19050</xdr:rowOff>
    </xdr:from>
    <xdr:to>
      <xdr:col>12</xdr:col>
      <xdr:colOff>847725</xdr:colOff>
      <xdr:row>39</xdr:row>
      <xdr:rowOff>152400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8725" y="8096250"/>
          <a:ext cx="1695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38100</xdr:colOff>
      <xdr:row>7</xdr:row>
      <xdr:rowOff>57151</xdr:rowOff>
    </xdr:from>
    <xdr:to>
      <xdr:col>12</xdr:col>
      <xdr:colOff>876300</xdr:colOff>
      <xdr:row>12</xdr:row>
      <xdr:rowOff>85726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1181101"/>
          <a:ext cx="838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419100</xdr:colOff>
      <xdr:row>68</xdr:row>
      <xdr:rowOff>57150</xdr:rowOff>
    </xdr:from>
    <xdr:to>
      <xdr:col>12</xdr:col>
      <xdr:colOff>857250</xdr:colOff>
      <xdr:row>71</xdr:row>
      <xdr:rowOff>38100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0" y="8143875"/>
          <a:ext cx="13525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190499</xdr:colOff>
      <xdr:row>7</xdr:row>
      <xdr:rowOff>19051</xdr:rowOff>
    </xdr:from>
    <xdr:to>
      <xdr:col>17</xdr:col>
      <xdr:colOff>28574</xdr:colOff>
      <xdr:row>13</xdr:row>
      <xdr:rowOff>89952</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6949" y="1143001"/>
          <a:ext cx="752475" cy="74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13</xdr:col>
      <xdr:colOff>0</xdr:colOff>
      <xdr:row>71</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0" y="7896225"/>
          <a:ext cx="16668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771524</xdr:colOff>
      <xdr:row>7</xdr:row>
      <xdr:rowOff>19050</xdr:rowOff>
    </xdr:from>
    <xdr:to>
      <xdr:col>12</xdr:col>
      <xdr:colOff>914399</xdr:colOff>
      <xdr:row>10</xdr:row>
      <xdr:rowOff>102303</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43574" y="1143000"/>
          <a:ext cx="1057275" cy="63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333375</xdr:colOff>
      <xdr:row>38</xdr:row>
      <xdr:rowOff>77270</xdr:rowOff>
    </xdr:from>
    <xdr:to>
      <xdr:col>12</xdr:col>
      <xdr:colOff>876300</xdr:colOff>
      <xdr:row>39</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8154470"/>
          <a:ext cx="1457325" cy="284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ano/Downloads/B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iano/Downloads/B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iano/Documents/TENIS%202017/XXIX%20CIRCUIT%20ILLES%20BALEARS/LA%20SALLE/A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iano/Downloads/I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ciano/Downloads/C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11">
          <cell r="E11" t="str">
            <v>Si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N51"/>
  <sheetViews>
    <sheetView tabSelected="1" workbookViewId="0">
      <selection activeCell="A3" sqref="A3:E3"/>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6.7109375" style="122" customWidth="1"/>
    <col min="7" max="7" width="13.7109375" style="134" customWidth="1"/>
    <col min="8" max="8" width="13.140625" style="134" hidden="1" customWidth="1"/>
    <col min="9" max="9" width="13.7109375" style="134" customWidth="1"/>
    <col min="10" max="10" width="16.42578125" style="134" hidden="1" customWidth="1"/>
    <col min="11" max="12" width="13.7109375" style="134" customWidth="1"/>
    <col min="13" max="13" width="12.7109375" style="122" hidden="1" customWidth="1"/>
    <col min="14" max="14" width="17.42578125" style="122" hidden="1" customWidth="1"/>
    <col min="15" max="16384" width="9.140625" style="122"/>
  </cols>
  <sheetData>
    <row r="1" spans="1:14" s="1" customFormat="1" ht="25.5" x14ac:dyDescent="0.25">
      <c r="A1" s="235" t="s">
        <v>762</v>
      </c>
      <c r="B1" s="235"/>
      <c r="C1" s="235"/>
      <c r="D1" s="235"/>
      <c r="E1" s="235"/>
      <c r="F1" s="235"/>
      <c r="G1" s="235"/>
      <c r="H1" s="235"/>
      <c r="I1" s="235"/>
      <c r="J1" s="235"/>
      <c r="K1" s="235"/>
      <c r="L1" s="235"/>
    </row>
    <row r="2" spans="1:14" s="2" customFormat="1" ht="12.75" x14ac:dyDescent="0.2">
      <c r="A2" s="236" t="s">
        <v>770</v>
      </c>
      <c r="B2" s="236"/>
      <c r="C2" s="236"/>
      <c r="D2" s="236"/>
      <c r="E2" s="236"/>
      <c r="F2" s="236"/>
      <c r="G2" s="236"/>
      <c r="H2" s="236"/>
      <c r="I2" s="236"/>
      <c r="J2" s="236"/>
      <c r="K2" s="236"/>
      <c r="L2" s="236"/>
    </row>
    <row r="3" spans="1:14" s="6" customFormat="1" ht="9" customHeight="1" x14ac:dyDescent="0.25">
      <c r="A3" s="237" t="s">
        <v>764</v>
      </c>
      <c r="B3" s="237"/>
      <c r="C3" s="237"/>
      <c r="D3" s="237"/>
      <c r="E3" s="237"/>
      <c r="F3" s="3" t="s">
        <v>617</v>
      </c>
      <c r="G3" s="3" t="s">
        <v>618</v>
      </c>
      <c r="H3" s="3"/>
      <c r="I3" s="4"/>
      <c r="J3" s="4"/>
      <c r="K3" s="3" t="s">
        <v>619</v>
      </c>
      <c r="L3" s="5"/>
    </row>
    <row r="4" spans="1:14" s="11" customFormat="1" ht="11.25" x14ac:dyDescent="0.25">
      <c r="A4" s="238">
        <v>42947</v>
      </c>
      <c r="B4" s="238"/>
      <c r="C4" s="238"/>
      <c r="D4" s="238"/>
      <c r="E4" s="238"/>
      <c r="F4" s="7" t="s">
        <v>594</v>
      </c>
      <c r="G4" s="8" t="s">
        <v>595</v>
      </c>
      <c r="H4" s="7"/>
      <c r="I4" s="9"/>
      <c r="J4" s="9"/>
      <c r="K4" s="195" t="s">
        <v>621</v>
      </c>
      <c r="L4" s="10"/>
      <c r="N4" s="12" t="s">
        <v>622</v>
      </c>
    </row>
    <row r="5" spans="1:14" s="6" customFormat="1" ht="9" x14ac:dyDescent="0.25">
      <c r="A5" s="237" t="s">
        <v>623</v>
      </c>
      <c r="B5" s="237"/>
      <c r="C5" s="237"/>
      <c r="D5" s="237"/>
      <c r="E5" s="237"/>
      <c r="F5" s="13" t="s">
        <v>152</v>
      </c>
      <c r="G5" s="4" t="s">
        <v>153</v>
      </c>
      <c r="H5" s="4"/>
      <c r="I5" s="4"/>
      <c r="J5" s="4"/>
      <c r="K5" s="14" t="s">
        <v>154</v>
      </c>
      <c r="L5" s="5"/>
      <c r="N5" s="15"/>
    </row>
    <row r="6" spans="1:14" s="11" customFormat="1" ht="12" thickBot="1" x14ac:dyDescent="0.3">
      <c r="A6" s="234" t="s">
        <v>155</v>
      </c>
      <c r="B6" s="234"/>
      <c r="C6" s="234"/>
      <c r="D6" s="234"/>
      <c r="E6" s="234"/>
      <c r="F6" s="16" t="s">
        <v>156</v>
      </c>
      <c r="G6" s="16" t="s">
        <v>157</v>
      </c>
      <c r="H6" s="16"/>
      <c r="I6" s="17"/>
      <c r="J6" s="17"/>
      <c r="K6" s="18" t="s">
        <v>582</v>
      </c>
      <c r="L6" s="10"/>
      <c r="N6" s="12" t="s">
        <v>158</v>
      </c>
    </row>
    <row r="7" spans="1:14" s="24" customFormat="1" ht="9" x14ac:dyDescent="0.25">
      <c r="A7" s="87"/>
      <c r="B7" s="21" t="s">
        <v>159</v>
      </c>
      <c r="C7" s="22" t="s">
        <v>160</v>
      </c>
      <c r="D7" s="22" t="s">
        <v>161</v>
      </c>
      <c r="E7" s="21" t="s">
        <v>162</v>
      </c>
      <c r="F7" s="22" t="s">
        <v>163</v>
      </c>
      <c r="G7" s="22" t="s">
        <v>457</v>
      </c>
      <c r="H7" s="22"/>
      <c r="I7" s="22" t="s">
        <v>542</v>
      </c>
      <c r="J7" s="22"/>
      <c r="K7" s="22" t="s">
        <v>542</v>
      </c>
      <c r="L7" s="88"/>
      <c r="N7" s="25"/>
    </row>
    <row r="8" spans="1:14" s="24" customFormat="1" ht="7.5" customHeight="1" x14ac:dyDescent="0.25">
      <c r="A8" s="89"/>
      <c r="B8" s="90"/>
      <c r="C8" s="28"/>
      <c r="D8" s="28"/>
      <c r="E8" s="91"/>
      <c r="F8" s="92"/>
      <c r="G8" s="28"/>
      <c r="H8" s="28"/>
      <c r="I8" s="28"/>
      <c r="J8" s="28"/>
      <c r="K8" s="28"/>
      <c r="L8" s="28"/>
      <c r="N8" s="25"/>
    </row>
    <row r="9" spans="1:14" s="97" customFormat="1" ht="18" customHeight="1" x14ac:dyDescent="0.2">
      <c r="A9" s="93">
        <v>1</v>
      </c>
      <c r="B9" s="94">
        <v>5991022</v>
      </c>
      <c r="C9" s="32">
        <v>16556</v>
      </c>
      <c r="D9" s="32" t="s">
        <v>543</v>
      </c>
      <c r="E9" s="33">
        <v>1</v>
      </c>
      <c r="F9" s="34" t="s">
        <v>544</v>
      </c>
      <c r="G9" s="95"/>
      <c r="H9" s="95"/>
      <c r="I9" s="95"/>
      <c r="J9" s="95"/>
      <c r="K9" s="95"/>
      <c r="L9" s="36">
        <v>8</v>
      </c>
      <c r="M9" s="96">
        <v>2</v>
      </c>
      <c r="N9" s="38" t="s">
        <v>545</v>
      </c>
    </row>
    <row r="10" spans="1:14" s="97" customFormat="1" ht="18" customHeight="1" x14ac:dyDescent="0.25">
      <c r="A10" s="98"/>
      <c r="B10" s="99"/>
      <c r="C10" s="100"/>
      <c r="D10" s="100"/>
      <c r="E10" s="101"/>
      <c r="F10" s="102"/>
      <c r="G10" s="103" t="s">
        <v>545</v>
      </c>
      <c r="H10" s="104">
        <v>5991022</v>
      </c>
      <c r="I10" s="105"/>
      <c r="J10" s="105"/>
      <c r="K10" s="106"/>
      <c r="L10" s="106"/>
      <c r="M10" s="96" t="s">
        <v>379</v>
      </c>
      <c r="N10" s="38">
        <v>0</v>
      </c>
    </row>
    <row r="11" spans="1:14" s="97" customFormat="1" ht="18" customHeight="1" x14ac:dyDescent="0.25">
      <c r="A11" s="98">
        <v>2</v>
      </c>
      <c r="B11" s="31" t="s">
        <v>379</v>
      </c>
      <c r="C11" s="32" t="s">
        <v>379</v>
      </c>
      <c r="D11" s="32" t="s">
        <v>379</v>
      </c>
      <c r="E11" s="33"/>
      <c r="F11" s="48" t="s">
        <v>380</v>
      </c>
      <c r="G11" s="107"/>
      <c r="H11" s="104"/>
      <c r="I11" s="105"/>
      <c r="J11" s="105"/>
      <c r="K11" s="106"/>
      <c r="L11" s="106"/>
      <c r="M11" s="96" t="s">
        <v>379</v>
      </c>
      <c r="N11" s="38" t="s">
        <v>380</v>
      </c>
    </row>
    <row r="12" spans="1:14" s="97" customFormat="1" ht="18" customHeight="1" x14ac:dyDescent="0.25">
      <c r="A12" s="98"/>
      <c r="B12" s="99"/>
      <c r="C12" s="100"/>
      <c r="D12" s="100"/>
      <c r="E12" s="108"/>
      <c r="F12" s="109"/>
      <c r="G12" s="110"/>
      <c r="H12" s="104"/>
      <c r="I12" s="135" t="s">
        <v>545</v>
      </c>
      <c r="J12" s="112">
        <v>5979656</v>
      </c>
      <c r="K12" s="105"/>
      <c r="L12" s="106"/>
      <c r="M12" s="96" t="s">
        <v>379</v>
      </c>
      <c r="N12" s="38">
        <v>0</v>
      </c>
    </row>
    <row r="13" spans="1:14" s="97" customFormat="1" ht="18" customHeight="1" x14ac:dyDescent="0.25">
      <c r="A13" s="98">
        <v>3</v>
      </c>
      <c r="B13" s="31">
        <v>16401101</v>
      </c>
      <c r="C13" s="32">
        <v>0</v>
      </c>
      <c r="D13" s="32">
        <v>0</v>
      </c>
      <c r="E13" s="33">
        <v>11</v>
      </c>
      <c r="F13" s="34" t="s">
        <v>578</v>
      </c>
      <c r="G13" s="113" t="s">
        <v>545</v>
      </c>
      <c r="H13" s="104"/>
      <c r="I13" s="115" t="s">
        <v>337</v>
      </c>
      <c r="J13" s="104"/>
      <c r="K13" s="136" t="s">
        <v>383</v>
      </c>
      <c r="L13" s="106"/>
      <c r="M13" s="96">
        <v>0</v>
      </c>
      <c r="N13" s="38" t="s">
        <v>213</v>
      </c>
    </row>
    <row r="14" spans="1:14" s="97" customFormat="1" ht="18" customHeight="1" x14ac:dyDescent="0.25">
      <c r="A14" s="98"/>
      <c r="B14" s="99"/>
      <c r="C14" s="100"/>
      <c r="D14" s="100"/>
      <c r="E14" s="108"/>
      <c r="F14" s="102"/>
      <c r="G14" s="114" t="s">
        <v>213</v>
      </c>
      <c r="H14" s="112">
        <v>5979656</v>
      </c>
      <c r="I14" s="105"/>
      <c r="J14" s="104"/>
      <c r="K14" s="136"/>
      <c r="L14" s="106"/>
      <c r="M14" s="96" t="s">
        <v>379</v>
      </c>
      <c r="N14" s="38">
        <v>0</v>
      </c>
    </row>
    <row r="15" spans="1:14" s="97" customFormat="1" ht="18" customHeight="1" x14ac:dyDescent="0.25">
      <c r="A15" s="98">
        <v>4</v>
      </c>
      <c r="B15" s="31">
        <v>5979656</v>
      </c>
      <c r="C15" s="32">
        <v>18515</v>
      </c>
      <c r="D15" s="32">
        <v>0</v>
      </c>
      <c r="E15" s="33">
        <v>8</v>
      </c>
      <c r="F15" s="48" t="s">
        <v>400</v>
      </c>
      <c r="G15" s="105" t="s">
        <v>336</v>
      </c>
      <c r="H15" s="104"/>
      <c r="I15" s="105"/>
      <c r="J15" s="104"/>
      <c r="K15" s="136"/>
      <c r="L15" s="106"/>
      <c r="M15" s="96">
        <v>1</v>
      </c>
      <c r="N15" s="38" t="s">
        <v>401</v>
      </c>
    </row>
    <row r="16" spans="1:14" s="97" customFormat="1" ht="18" customHeight="1" x14ac:dyDescent="0.25">
      <c r="A16" s="98"/>
      <c r="B16" s="99"/>
      <c r="C16" s="100"/>
      <c r="D16" s="100"/>
      <c r="E16" s="101"/>
      <c r="F16" s="109"/>
      <c r="G16" s="106"/>
      <c r="H16" s="104"/>
      <c r="I16" s="105"/>
      <c r="J16" s="104"/>
      <c r="K16" s="137"/>
      <c r="L16" s="112">
        <v>5979656</v>
      </c>
      <c r="M16" s="96" t="s">
        <v>379</v>
      </c>
      <c r="N16" s="38">
        <v>0</v>
      </c>
    </row>
    <row r="17" spans="1:14" s="97" customFormat="1" ht="18" customHeight="1" x14ac:dyDescent="0.25">
      <c r="A17" s="93">
        <v>5</v>
      </c>
      <c r="B17" s="31">
        <v>5987568</v>
      </c>
      <c r="C17" s="32">
        <v>18515</v>
      </c>
      <c r="D17" s="32">
        <v>0</v>
      </c>
      <c r="E17" s="33">
        <v>2</v>
      </c>
      <c r="F17" s="34" t="s">
        <v>402</v>
      </c>
      <c r="G17" s="106"/>
      <c r="H17" s="104"/>
      <c r="I17" s="105"/>
      <c r="J17" s="104"/>
      <c r="K17" s="136"/>
      <c r="L17" s="104"/>
      <c r="M17" s="96">
        <v>1</v>
      </c>
      <c r="N17" s="38" t="s">
        <v>403</v>
      </c>
    </row>
    <row r="18" spans="1:14" s="97" customFormat="1" ht="18" customHeight="1" x14ac:dyDescent="0.25">
      <c r="A18" s="98"/>
      <c r="B18" s="99"/>
      <c r="C18" s="100"/>
      <c r="D18" s="100"/>
      <c r="E18" s="101"/>
      <c r="F18" s="102"/>
      <c r="G18" s="103" t="s">
        <v>403</v>
      </c>
      <c r="H18" s="104">
        <v>5987568</v>
      </c>
      <c r="I18" s="105"/>
      <c r="J18" s="104"/>
      <c r="K18" s="136"/>
      <c r="L18" s="104"/>
      <c r="M18" s="96" t="s">
        <v>379</v>
      </c>
      <c r="N18" s="38">
        <v>0</v>
      </c>
    </row>
    <row r="19" spans="1:14" s="97" customFormat="1" ht="18" customHeight="1" x14ac:dyDescent="0.25">
      <c r="A19" s="98">
        <v>6</v>
      </c>
      <c r="B19" s="31" t="s">
        <v>379</v>
      </c>
      <c r="C19" s="32" t="s">
        <v>379</v>
      </c>
      <c r="D19" s="32" t="s">
        <v>379</v>
      </c>
      <c r="E19" s="33"/>
      <c r="F19" s="48" t="s">
        <v>380</v>
      </c>
      <c r="G19" s="107"/>
      <c r="H19" s="104"/>
      <c r="I19" s="104">
        <v>0</v>
      </c>
      <c r="J19" s="104"/>
      <c r="K19" s="136"/>
      <c r="L19" s="104"/>
      <c r="M19" s="96" t="s">
        <v>379</v>
      </c>
      <c r="N19" s="38" t="s">
        <v>380</v>
      </c>
    </row>
    <row r="20" spans="1:14" s="97" customFormat="1" ht="18" customHeight="1" x14ac:dyDescent="0.25">
      <c r="A20" s="98"/>
      <c r="B20" s="99"/>
      <c r="C20" s="100"/>
      <c r="D20" s="100"/>
      <c r="E20" s="108"/>
      <c r="F20" s="109"/>
      <c r="G20" s="110"/>
      <c r="H20" s="104"/>
      <c r="I20" s="135" t="s">
        <v>403</v>
      </c>
      <c r="J20" s="112">
        <v>5987534</v>
      </c>
      <c r="K20" s="136"/>
      <c r="L20" s="104"/>
      <c r="M20" s="96" t="s">
        <v>379</v>
      </c>
      <c r="N20" s="38">
        <v>0</v>
      </c>
    </row>
    <row r="21" spans="1:14" s="97" customFormat="1" ht="18" customHeight="1" x14ac:dyDescent="0.25">
      <c r="A21" s="98">
        <v>7</v>
      </c>
      <c r="B21" s="31">
        <v>16400872</v>
      </c>
      <c r="C21" s="32">
        <v>0</v>
      </c>
      <c r="D21" s="32">
        <v>0</v>
      </c>
      <c r="E21" s="33">
        <v>9</v>
      </c>
      <c r="F21" s="34" t="s">
        <v>739</v>
      </c>
      <c r="G21" s="113" t="s">
        <v>403</v>
      </c>
      <c r="H21" s="104"/>
      <c r="I21" s="115" t="s">
        <v>511</v>
      </c>
      <c r="J21" s="104"/>
      <c r="K21" s="136" t="s">
        <v>383</v>
      </c>
      <c r="L21" s="104"/>
      <c r="M21" s="96">
        <v>0</v>
      </c>
      <c r="N21" s="38" t="s">
        <v>404</v>
      </c>
    </row>
    <row r="22" spans="1:14" s="97" customFormat="1" ht="18" customHeight="1" x14ac:dyDescent="0.25">
      <c r="A22" s="98"/>
      <c r="B22" s="99"/>
      <c r="C22" s="100"/>
      <c r="D22" s="100"/>
      <c r="E22" s="108"/>
      <c r="F22" s="102"/>
      <c r="G22" s="114" t="s">
        <v>222</v>
      </c>
      <c r="H22" s="112">
        <v>5987534</v>
      </c>
      <c r="I22" s="105"/>
      <c r="J22" s="104"/>
      <c r="K22" s="136"/>
      <c r="L22" s="104"/>
      <c r="M22" s="96" t="s">
        <v>379</v>
      </c>
      <c r="N22" s="38">
        <v>0</v>
      </c>
    </row>
    <row r="23" spans="1:14" s="97" customFormat="1" ht="18" customHeight="1" x14ac:dyDescent="0.25">
      <c r="A23" s="98">
        <v>8</v>
      </c>
      <c r="B23" s="31">
        <v>5987534</v>
      </c>
      <c r="C23" s="32">
        <v>0</v>
      </c>
      <c r="D23" s="32">
        <v>0</v>
      </c>
      <c r="E23" s="33">
        <v>6</v>
      </c>
      <c r="F23" s="48" t="s">
        <v>405</v>
      </c>
      <c r="G23" s="105" t="s">
        <v>735</v>
      </c>
      <c r="H23" s="104"/>
      <c r="I23" s="105"/>
      <c r="J23" s="104"/>
      <c r="K23" s="136"/>
      <c r="L23" s="104"/>
      <c r="M23" s="96">
        <v>1</v>
      </c>
      <c r="N23" s="38" t="s">
        <v>222</v>
      </c>
    </row>
    <row r="24" spans="1:14" s="97" customFormat="1" ht="18" customHeight="1" x14ac:dyDescent="0.25">
      <c r="A24" s="98"/>
      <c r="B24" s="99"/>
      <c r="C24" s="100"/>
      <c r="D24" s="100"/>
      <c r="E24" s="108"/>
      <c r="F24" s="109"/>
      <c r="G24" s="106"/>
      <c r="H24" s="104"/>
      <c r="I24" s="105"/>
      <c r="J24" s="104"/>
      <c r="K24" s="138"/>
      <c r="L24" s="117"/>
      <c r="M24" s="96" t="s">
        <v>379</v>
      </c>
      <c r="N24" s="118" t="e">
        <f ca="1">jugador($F24)</f>
        <v>#NAME?</v>
      </c>
    </row>
    <row r="25" spans="1:14" s="97" customFormat="1" ht="18" customHeight="1" x14ac:dyDescent="0.25">
      <c r="A25" s="98">
        <v>9</v>
      </c>
      <c r="B25" s="31">
        <v>5979622</v>
      </c>
      <c r="C25" s="32">
        <v>18515</v>
      </c>
      <c r="D25" s="32">
        <v>0</v>
      </c>
      <c r="E25" s="33">
        <v>3</v>
      </c>
      <c r="F25" s="34" t="s">
        <v>223</v>
      </c>
      <c r="G25" s="106"/>
      <c r="H25" s="104"/>
      <c r="I25" s="105"/>
      <c r="J25" s="104"/>
      <c r="K25" s="136"/>
      <c r="L25" s="104"/>
      <c r="M25" s="96">
        <v>1</v>
      </c>
      <c r="N25" s="38" t="s">
        <v>88</v>
      </c>
    </row>
    <row r="26" spans="1:14" s="97" customFormat="1" ht="18" customHeight="1" x14ac:dyDescent="0.25">
      <c r="A26" s="98"/>
      <c r="B26" s="99"/>
      <c r="C26" s="100"/>
      <c r="D26" s="100"/>
      <c r="E26" s="108"/>
      <c r="F26" s="102"/>
      <c r="G26" s="103" t="s">
        <v>88</v>
      </c>
      <c r="H26" s="104">
        <v>5979622</v>
      </c>
      <c r="I26" s="105"/>
      <c r="J26" s="104"/>
      <c r="K26" s="136"/>
      <c r="L26" s="104"/>
      <c r="M26" s="96" t="s">
        <v>379</v>
      </c>
      <c r="N26" s="118" t="e">
        <f t="shared" ref="N26:N38" ca="1" si="0">jugador($F26)</f>
        <v>#NAME?</v>
      </c>
    </row>
    <row r="27" spans="1:14" s="97" customFormat="1" ht="18" customHeight="1" x14ac:dyDescent="0.25">
      <c r="A27" s="98">
        <v>10</v>
      </c>
      <c r="B27" s="31" t="s">
        <v>379</v>
      </c>
      <c r="C27" s="32" t="s">
        <v>379</v>
      </c>
      <c r="D27" s="32" t="s">
        <v>379</v>
      </c>
      <c r="E27" s="33"/>
      <c r="F27" s="48" t="s">
        <v>380</v>
      </c>
      <c r="G27" s="107"/>
      <c r="H27" s="104"/>
      <c r="I27" s="105"/>
      <c r="J27" s="104"/>
      <c r="K27" s="136"/>
      <c r="L27" s="104"/>
      <c r="M27" s="96" t="s">
        <v>379</v>
      </c>
      <c r="N27" s="38" t="s">
        <v>380</v>
      </c>
    </row>
    <row r="28" spans="1:14" s="97" customFormat="1" ht="18" customHeight="1" x14ac:dyDescent="0.25">
      <c r="A28" s="98"/>
      <c r="B28" s="99"/>
      <c r="C28" s="100"/>
      <c r="D28" s="100"/>
      <c r="E28" s="108"/>
      <c r="F28" s="109"/>
      <c r="G28" s="110"/>
      <c r="H28" s="104"/>
      <c r="I28" s="135" t="s">
        <v>443</v>
      </c>
      <c r="J28" s="112">
        <v>5990941</v>
      </c>
      <c r="K28" s="136"/>
      <c r="L28" s="104"/>
      <c r="M28" s="96" t="s">
        <v>379</v>
      </c>
      <c r="N28" s="118" t="e">
        <f t="shared" ca="1" si="0"/>
        <v>#NAME?</v>
      </c>
    </row>
    <row r="29" spans="1:14" s="97" customFormat="1" ht="18" customHeight="1" x14ac:dyDescent="0.25">
      <c r="A29" s="98">
        <v>11</v>
      </c>
      <c r="B29" s="31">
        <v>5997335</v>
      </c>
      <c r="C29" s="32">
        <v>0</v>
      </c>
      <c r="D29" s="32">
        <v>0</v>
      </c>
      <c r="E29" s="33">
        <v>10</v>
      </c>
      <c r="F29" s="34" t="s">
        <v>714</v>
      </c>
      <c r="G29" s="113" t="s">
        <v>88</v>
      </c>
      <c r="H29" s="104"/>
      <c r="I29" s="115" t="s">
        <v>444</v>
      </c>
      <c r="J29" s="104"/>
      <c r="K29" s="136" t="s">
        <v>383</v>
      </c>
      <c r="L29" s="104"/>
      <c r="M29" s="96">
        <v>0</v>
      </c>
      <c r="N29" s="38" t="s">
        <v>715</v>
      </c>
    </row>
    <row r="30" spans="1:14" s="97" customFormat="1" ht="18" customHeight="1" x14ac:dyDescent="0.25">
      <c r="A30" s="98"/>
      <c r="B30" s="99"/>
      <c r="C30" s="100"/>
      <c r="D30" s="100"/>
      <c r="E30" s="101"/>
      <c r="F30" s="102"/>
      <c r="G30" s="220" t="s">
        <v>122</v>
      </c>
      <c r="H30" s="112">
        <v>5990941</v>
      </c>
      <c r="I30" s="105"/>
      <c r="J30" s="104"/>
      <c r="K30" s="136"/>
      <c r="L30" s="104"/>
      <c r="M30" s="96" t="s">
        <v>379</v>
      </c>
      <c r="N30" s="118" t="e">
        <f t="shared" ca="1" si="0"/>
        <v>#NAME?</v>
      </c>
    </row>
    <row r="31" spans="1:14" s="97" customFormat="1" ht="18" customHeight="1" x14ac:dyDescent="0.25">
      <c r="A31" s="93">
        <v>12</v>
      </c>
      <c r="B31" s="31">
        <v>5990941</v>
      </c>
      <c r="C31" s="32">
        <v>18515</v>
      </c>
      <c r="D31" s="32">
        <v>0</v>
      </c>
      <c r="E31" s="33">
        <v>5</v>
      </c>
      <c r="F31" s="48" t="s">
        <v>716</v>
      </c>
      <c r="G31" s="105" t="s">
        <v>596</v>
      </c>
      <c r="H31" s="104"/>
      <c r="I31" s="105"/>
      <c r="J31" s="104"/>
      <c r="K31" s="139">
        <v>0</v>
      </c>
      <c r="L31" s="104"/>
      <c r="M31" s="96">
        <v>1</v>
      </c>
      <c r="N31" s="38" t="s">
        <v>554</v>
      </c>
    </row>
    <row r="32" spans="1:14" s="97" customFormat="1" ht="18" customHeight="1" x14ac:dyDescent="0.25">
      <c r="A32" s="98"/>
      <c r="B32" s="99"/>
      <c r="C32" s="100"/>
      <c r="D32" s="100"/>
      <c r="E32" s="101"/>
      <c r="F32" s="109"/>
      <c r="G32" s="106"/>
      <c r="H32" s="104"/>
      <c r="I32" s="105"/>
      <c r="J32" s="104"/>
      <c r="K32" s="137"/>
      <c r="L32" s="112">
        <v>5990941</v>
      </c>
      <c r="M32" s="96" t="s">
        <v>379</v>
      </c>
      <c r="N32" s="118" t="e">
        <f t="shared" ca="1" si="0"/>
        <v>#NAME?</v>
      </c>
    </row>
    <row r="33" spans="1:14" s="97" customFormat="1" ht="18" customHeight="1" x14ac:dyDescent="0.25">
      <c r="A33" s="98">
        <v>13</v>
      </c>
      <c r="B33" s="31">
        <v>5991006</v>
      </c>
      <c r="C33" s="32">
        <v>0</v>
      </c>
      <c r="D33" s="32">
        <v>0</v>
      </c>
      <c r="E33" s="33">
        <v>4</v>
      </c>
      <c r="F33" s="34" t="s">
        <v>89</v>
      </c>
      <c r="G33" s="106"/>
      <c r="H33" s="104"/>
      <c r="I33" s="105"/>
      <c r="J33" s="104"/>
      <c r="K33" s="136"/>
      <c r="L33" s="106"/>
      <c r="M33" s="96">
        <v>1</v>
      </c>
      <c r="N33" s="38" t="s">
        <v>90</v>
      </c>
    </row>
    <row r="34" spans="1:14" s="97" customFormat="1" ht="18" customHeight="1" x14ac:dyDescent="0.25">
      <c r="A34" s="98"/>
      <c r="B34" s="99"/>
      <c r="C34" s="100"/>
      <c r="D34" s="100"/>
      <c r="E34" s="108"/>
      <c r="F34" s="102"/>
      <c r="G34" s="103" t="s">
        <v>90</v>
      </c>
      <c r="H34" s="104">
        <v>5991006</v>
      </c>
      <c r="I34" s="105"/>
      <c r="J34" s="104"/>
      <c r="K34" s="136"/>
      <c r="L34" s="106"/>
      <c r="M34" s="96" t="s">
        <v>379</v>
      </c>
      <c r="N34" s="118" t="e">
        <f t="shared" ca="1" si="0"/>
        <v>#NAME?</v>
      </c>
    </row>
    <row r="35" spans="1:14" s="97" customFormat="1" ht="18" customHeight="1" x14ac:dyDescent="0.25">
      <c r="A35" s="98">
        <v>14</v>
      </c>
      <c r="B35" s="31" t="s">
        <v>379</v>
      </c>
      <c r="C35" s="32" t="s">
        <v>379</v>
      </c>
      <c r="D35" s="32" t="s">
        <v>379</v>
      </c>
      <c r="E35" s="33"/>
      <c r="F35" s="48" t="s">
        <v>380</v>
      </c>
      <c r="G35" s="107"/>
      <c r="H35" s="104"/>
      <c r="I35" s="104">
        <v>0</v>
      </c>
      <c r="J35" s="104"/>
      <c r="K35" s="136"/>
      <c r="L35" s="106"/>
      <c r="M35" s="96" t="s">
        <v>379</v>
      </c>
      <c r="N35" s="38" t="s">
        <v>380</v>
      </c>
    </row>
    <row r="36" spans="1:14" s="97" customFormat="1" ht="18" customHeight="1" x14ac:dyDescent="0.25">
      <c r="A36" s="98"/>
      <c r="B36" s="99"/>
      <c r="C36" s="100"/>
      <c r="D36" s="100"/>
      <c r="E36" s="108"/>
      <c r="F36" s="109"/>
      <c r="G36" s="110"/>
      <c r="H36" s="104"/>
      <c r="I36" s="135" t="s">
        <v>90</v>
      </c>
      <c r="J36" s="112">
        <v>5990967</v>
      </c>
      <c r="K36" s="136"/>
      <c r="L36" s="106"/>
      <c r="M36" s="96" t="s">
        <v>379</v>
      </c>
      <c r="N36" s="118" t="e">
        <f t="shared" ca="1" si="0"/>
        <v>#NAME?</v>
      </c>
    </row>
    <row r="37" spans="1:14" s="97" customFormat="1" ht="18" customHeight="1" x14ac:dyDescent="0.25">
      <c r="A37" s="98">
        <v>15</v>
      </c>
      <c r="B37" s="31">
        <v>5983003</v>
      </c>
      <c r="C37" s="32">
        <v>0</v>
      </c>
      <c r="D37" s="32">
        <v>0</v>
      </c>
      <c r="E37" s="33">
        <v>12</v>
      </c>
      <c r="F37" s="34" t="s">
        <v>91</v>
      </c>
      <c r="G37" s="113" t="s">
        <v>90</v>
      </c>
      <c r="H37" s="104"/>
      <c r="I37" s="115" t="s">
        <v>442</v>
      </c>
      <c r="J37" s="105"/>
      <c r="K37" s="136" t="s">
        <v>383</v>
      </c>
      <c r="L37" s="106"/>
      <c r="M37" s="96">
        <v>0</v>
      </c>
      <c r="N37" s="38" t="s">
        <v>92</v>
      </c>
    </row>
    <row r="38" spans="1:14" s="97" customFormat="1" ht="18" customHeight="1" x14ac:dyDescent="0.25">
      <c r="A38" s="98"/>
      <c r="B38" s="99"/>
      <c r="C38" s="100"/>
      <c r="D38" s="100"/>
      <c r="E38" s="101"/>
      <c r="F38" s="102"/>
      <c r="G38" s="221" t="s">
        <v>142</v>
      </c>
      <c r="H38" s="112">
        <v>5990967</v>
      </c>
      <c r="I38" s="105"/>
      <c r="J38" s="105"/>
      <c r="K38" s="105"/>
      <c r="L38" s="106"/>
      <c r="M38" s="96" t="s">
        <v>379</v>
      </c>
      <c r="N38" s="118" t="e">
        <f t="shared" ca="1" si="0"/>
        <v>#NAME?</v>
      </c>
    </row>
    <row r="39" spans="1:14" s="97" customFormat="1" ht="18" customHeight="1" x14ac:dyDescent="0.25">
      <c r="A39" s="93">
        <v>16</v>
      </c>
      <c r="B39" s="31">
        <v>5990967</v>
      </c>
      <c r="C39" s="32">
        <v>18515</v>
      </c>
      <c r="D39" s="32">
        <v>0</v>
      </c>
      <c r="E39" s="33">
        <v>7</v>
      </c>
      <c r="F39" s="48" t="s">
        <v>93</v>
      </c>
      <c r="G39" s="105" t="s">
        <v>143</v>
      </c>
      <c r="H39" s="105"/>
      <c r="I39" s="105"/>
      <c r="J39" s="105"/>
      <c r="K39" s="105"/>
      <c r="L39" s="119"/>
      <c r="M39" s="96">
        <v>1</v>
      </c>
      <c r="N39" s="38" t="s">
        <v>559</v>
      </c>
    </row>
    <row r="40" spans="1:14" ht="15.75" thickBot="1" x14ac:dyDescent="0.3">
      <c r="A40" s="239" t="s">
        <v>3</v>
      </c>
      <c r="B40" s="239"/>
      <c r="C40" s="120"/>
      <c r="D40" s="120"/>
      <c r="E40" s="120"/>
      <c r="F40" s="120"/>
      <c r="G40" s="121"/>
      <c r="H40" s="121"/>
      <c r="I40" s="121"/>
      <c r="J40" s="121"/>
      <c r="K40" s="121"/>
      <c r="L40" s="121"/>
      <c r="N40" s="118" t="e">
        <f ca="1">jugador($F40)</f>
        <v>#NAME?</v>
      </c>
    </row>
    <row r="41" spans="1:14" s="71" customFormat="1" ht="9" customHeight="1" x14ac:dyDescent="0.2">
      <c r="A41" s="240" t="s">
        <v>678</v>
      </c>
      <c r="B41" s="241"/>
      <c r="C41" s="241"/>
      <c r="D41" s="242"/>
      <c r="E41" s="123" t="s">
        <v>679</v>
      </c>
      <c r="F41" s="124" t="s">
        <v>21</v>
      </c>
      <c r="G41" s="243" t="s">
        <v>755</v>
      </c>
      <c r="H41" s="244"/>
      <c r="I41" s="245"/>
      <c r="J41" s="125"/>
      <c r="K41" s="244" t="s">
        <v>23</v>
      </c>
      <c r="L41" s="246"/>
      <c r="N41" s="126"/>
    </row>
    <row r="42" spans="1:14" s="71" customFormat="1" ht="9" customHeight="1" thickBot="1" x14ac:dyDescent="0.25">
      <c r="A42" s="247">
        <v>42937</v>
      </c>
      <c r="B42" s="248"/>
      <c r="C42" s="248"/>
      <c r="D42" s="249"/>
      <c r="E42" s="127">
        <v>1</v>
      </c>
      <c r="F42" s="73" t="s">
        <v>544</v>
      </c>
      <c r="G42" s="250"/>
      <c r="H42" s="251"/>
      <c r="I42" s="252"/>
      <c r="J42" s="74"/>
      <c r="K42" s="251"/>
      <c r="L42" s="253"/>
      <c r="N42" s="118"/>
    </row>
    <row r="43" spans="1:14" s="71" customFormat="1" ht="9" customHeight="1" x14ac:dyDescent="0.2">
      <c r="A43" s="254" t="s">
        <v>24</v>
      </c>
      <c r="B43" s="255"/>
      <c r="C43" s="255"/>
      <c r="D43" s="256"/>
      <c r="E43" s="128">
        <v>2</v>
      </c>
      <c r="F43" s="76" t="s">
        <v>402</v>
      </c>
      <c r="G43" s="250"/>
      <c r="H43" s="251"/>
      <c r="I43" s="252"/>
      <c r="J43" s="74"/>
      <c r="K43" s="251"/>
      <c r="L43" s="253"/>
      <c r="N43" s="126"/>
    </row>
    <row r="44" spans="1:14" s="71" customFormat="1" ht="9" customHeight="1" thickBot="1" x14ac:dyDescent="0.25">
      <c r="A44" s="257" t="s">
        <v>581</v>
      </c>
      <c r="B44" s="258"/>
      <c r="C44" s="258"/>
      <c r="D44" s="259"/>
      <c r="E44" s="128">
        <v>3</v>
      </c>
      <c r="F44" s="76" t="s">
        <v>223</v>
      </c>
      <c r="G44" s="250"/>
      <c r="H44" s="251"/>
      <c r="I44" s="252"/>
      <c r="J44" s="74"/>
      <c r="K44" s="251"/>
      <c r="L44" s="253"/>
      <c r="N44" s="118"/>
    </row>
    <row r="45" spans="1:14" s="71" customFormat="1" ht="9" customHeight="1" x14ac:dyDescent="0.2">
      <c r="A45" s="240" t="s">
        <v>151</v>
      </c>
      <c r="B45" s="241"/>
      <c r="C45" s="241"/>
      <c r="D45" s="242"/>
      <c r="E45" s="128">
        <v>4</v>
      </c>
      <c r="F45" s="76" t="s">
        <v>89</v>
      </c>
      <c r="G45" s="250"/>
      <c r="H45" s="251"/>
      <c r="I45" s="252"/>
      <c r="J45" s="74"/>
      <c r="K45" s="251"/>
      <c r="L45" s="253"/>
    </row>
    <row r="46" spans="1:14" s="71" customFormat="1" ht="9" customHeight="1" thickBot="1" x14ac:dyDescent="0.25">
      <c r="A46" s="260"/>
      <c r="B46" s="261"/>
      <c r="C46" s="261"/>
      <c r="D46" s="262"/>
      <c r="E46" s="129">
        <v>5</v>
      </c>
      <c r="F46" s="78" t="s">
        <v>716</v>
      </c>
      <c r="G46" s="250"/>
      <c r="H46" s="251"/>
      <c r="I46" s="252"/>
      <c r="J46" s="74"/>
      <c r="K46" s="251"/>
      <c r="L46" s="253"/>
    </row>
    <row r="47" spans="1:14" s="71" customFormat="1" ht="9" customHeight="1" x14ac:dyDescent="0.2">
      <c r="A47" s="240" t="s">
        <v>574</v>
      </c>
      <c r="B47" s="241"/>
      <c r="C47" s="241"/>
      <c r="D47" s="242"/>
      <c r="E47" s="129">
        <v>6</v>
      </c>
      <c r="F47" s="78" t="s">
        <v>405</v>
      </c>
      <c r="G47" s="250"/>
      <c r="H47" s="251"/>
      <c r="I47" s="252"/>
      <c r="J47" s="74"/>
      <c r="K47" s="251"/>
      <c r="L47" s="253"/>
    </row>
    <row r="48" spans="1:14" s="71" customFormat="1" ht="9" customHeight="1" x14ac:dyDescent="0.2">
      <c r="A48" s="263" t="s">
        <v>582</v>
      </c>
      <c r="B48" s="264"/>
      <c r="C48" s="264"/>
      <c r="D48" s="265"/>
      <c r="E48" s="129">
        <v>7</v>
      </c>
      <c r="F48" s="78" t="s">
        <v>93</v>
      </c>
      <c r="G48" s="250"/>
      <c r="H48" s="251"/>
      <c r="I48" s="252"/>
      <c r="J48" s="74"/>
      <c r="K48" s="251"/>
      <c r="L48" s="253"/>
    </row>
    <row r="49" spans="1:12" s="71" customFormat="1" ht="9" customHeight="1" thickBot="1" x14ac:dyDescent="0.25">
      <c r="A49" s="266">
        <v>632506</v>
      </c>
      <c r="B49" s="267"/>
      <c r="C49" s="267"/>
      <c r="D49" s="268"/>
      <c r="E49" s="130">
        <v>8</v>
      </c>
      <c r="F49" s="80" t="s">
        <v>400</v>
      </c>
      <c r="G49" s="269"/>
      <c r="H49" s="270"/>
      <c r="I49" s="271"/>
      <c r="J49" s="81"/>
      <c r="K49" s="270"/>
      <c r="L49" s="272"/>
    </row>
    <row r="50" spans="1:12" s="71" customFormat="1" ht="12.75" x14ac:dyDescent="0.2">
      <c r="B50" s="131" t="s">
        <v>575</v>
      </c>
      <c r="F50" s="83"/>
      <c r="G50" s="83"/>
      <c r="H50" s="83"/>
      <c r="I50" s="84"/>
      <c r="J50" s="84"/>
      <c r="K50" s="273" t="s">
        <v>576</v>
      </c>
      <c r="L50" s="273"/>
    </row>
    <row r="51" spans="1:12" s="71" customFormat="1" ht="12.75" x14ac:dyDescent="0.2">
      <c r="F51" s="132" t="s">
        <v>385</v>
      </c>
      <c r="G51" s="274" t="s">
        <v>387</v>
      </c>
      <c r="H51" s="274"/>
      <c r="I51" s="274"/>
      <c r="J51" s="133"/>
      <c r="K51" s="83"/>
      <c r="L51" s="84"/>
    </row>
  </sheetData>
  <mergeCells count="36">
    <mergeCell ref="A49:D49"/>
    <mergeCell ref="G49:I49"/>
    <mergeCell ref="K49:L49"/>
    <mergeCell ref="K50:L50"/>
    <mergeCell ref="G51:I51"/>
    <mergeCell ref="A47:D47"/>
    <mergeCell ref="G47:I47"/>
    <mergeCell ref="K47:L47"/>
    <mergeCell ref="A48:D48"/>
    <mergeCell ref="G48:I48"/>
    <mergeCell ref="K48:L48"/>
    <mergeCell ref="A45:D45"/>
    <mergeCell ref="G45:I45"/>
    <mergeCell ref="K45:L45"/>
    <mergeCell ref="A46:D46"/>
    <mergeCell ref="G46:I46"/>
    <mergeCell ref="K46:L46"/>
    <mergeCell ref="A43:D43"/>
    <mergeCell ref="G43:I43"/>
    <mergeCell ref="K43:L43"/>
    <mergeCell ref="A44:D44"/>
    <mergeCell ref="G44:I44"/>
    <mergeCell ref="K44:L44"/>
    <mergeCell ref="A40:B40"/>
    <mergeCell ref="A41:D41"/>
    <mergeCell ref="G41:I41"/>
    <mergeCell ref="K41:L41"/>
    <mergeCell ref="A42:D42"/>
    <mergeCell ref="G42:I42"/>
    <mergeCell ref="K42:L42"/>
    <mergeCell ref="A6:E6"/>
    <mergeCell ref="A1:L1"/>
    <mergeCell ref="A2:L2"/>
    <mergeCell ref="A3:E3"/>
    <mergeCell ref="A4:E4"/>
    <mergeCell ref="A5:E5"/>
  </mergeCells>
  <phoneticPr fontId="27" type="noConversion"/>
  <conditionalFormatting sqref="F42:F49">
    <cfRule type="expression" dxfId="95" priority="9" stopIfTrue="1">
      <formula>(E42&gt;$L$9)</formula>
    </cfRule>
  </conditionalFormatting>
  <conditionalFormatting sqref="B10:D10 F10 F12 B12:D12 B14:D14 F14 F16 B16:D16 B18:D18 F18 F20 B20:D20 B22:D22 F22 F24 B24:D24 B26:D26 F26 F28 B28:D28 B30:D30 F30 F32 B32:D32 B34:D34 F34 F36 B36:D36 B38:D38 F38">
    <cfRule type="expression" dxfId="94" priority="10" stopIfTrue="1">
      <formula>AND($E10&lt;=$L$9,$M10&gt;0,$D10&lt;&gt;"Alt")</formula>
    </cfRule>
  </conditionalFormatting>
  <conditionalFormatting sqref="B9:D39 F9:F39 G30 G38">
    <cfRule type="expression" dxfId="93" priority="11" stopIfTrue="1">
      <formula>AND($E9&lt;=$L$9,$E9&gt;0,$M9&gt;0,$D9&lt;&gt;"Alt")</formula>
    </cfRule>
  </conditionalFormatting>
  <conditionalFormatting sqref="E9 E11 E13 E15 E17 E19 E21 E23 E25 E27 E29 E31 E33 E35 E37 E39">
    <cfRule type="expression" dxfId="92" priority="12" stopIfTrue="1">
      <formula>AND($E9&lt;=$L$9,$M9&gt;0,$D9&lt;&gt;"Alt")</formula>
    </cfRule>
  </conditionalFormatting>
  <dataValidations count="3">
    <dataValidation type="list" allowBlank="1" showInputMessage="1" showErrorMessage="1" sqref="G34 G10 G14 G18 G22 G26">
      <formula1>$N9:$N11</formula1>
    </dataValidation>
    <dataValidation type="list" allowBlank="1" showInputMessage="1" showErrorMessage="1" sqref="K32 K16">
      <formula1>$I19:$I20</formula1>
    </dataValidation>
    <dataValidation type="list" allowBlank="1" showInputMessage="1" showErrorMessage="1" sqref="I36 I12 I20 I28">
      <formula1>$G13:$G14</formula1>
    </dataValidation>
  </dataValidations>
  <pageMargins left="0.25" right="0.25"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8" id="{D6ED5EB6-8B9C-4F3A-BEB6-8B11F8B80A1A}">
            <xm:f>'\Users\Luciano\Downloads\[BM.xlsm]Prep Prev'!#REF!=4</xm:f>
            <x14:dxf>
              <border>
                <right/>
                <vertical/>
                <horizontal/>
              </border>
            </x14:dxf>
          </x14:cfRule>
          <xm:sqref>I13:I20 I29:I36</xm:sqref>
        </x14:conditionalFormatting>
        <x14:conditionalFormatting xmlns:xm="http://schemas.microsoft.com/office/excel/2006/main">
          <x14:cfRule type="expression" priority="7" id="{9576DEBB-EBC0-463A-B04A-378728E6F9FD}">
            <xm:f>'\Users\Luciano\Downloads\[BM.xlsm]Prep Prev'!#REF!=4</xm:f>
            <x14:dxf>
              <border>
                <bottom/>
                <vertical/>
                <horizontal/>
              </border>
            </x14:dxf>
          </x14:cfRule>
          <xm:sqref>K16 K32</xm:sqref>
        </x14:conditionalFormatting>
        <x14:conditionalFormatting xmlns:xm="http://schemas.microsoft.com/office/excel/2006/main">
          <x14:cfRule type="expression" priority="6" id="{D8E3E624-0789-4015-9637-10C097EE3BD1}">
            <xm:f>'\Users\Luciano\Downloads\[BM.xlsm]Prep Prev'!#REF!=8</xm:f>
            <x14:dxf>
              <border>
                <right/>
                <vertical/>
                <horizontal/>
              </border>
            </x14:dxf>
          </x14:cfRule>
          <xm:sqref>G11:G14 G19:G22 G27:G30 G35:G38 I13:I20 I29:I36</xm:sqref>
        </x14:conditionalFormatting>
        <x14:conditionalFormatting xmlns:xm="http://schemas.microsoft.com/office/excel/2006/main">
          <x14:cfRule type="expression" priority="5" id="{F469F950-144D-4996-8157-0989E9BACC0E}">
            <xm:f>'\Users\Luciano\Downloads\[BM.xlsm]Prep Prev'!#REF!=8</xm:f>
            <x14:dxf>
              <border>
                <bottom/>
                <vertical/>
                <horizontal/>
              </border>
            </x14:dxf>
          </x14:cfRule>
          <xm:sqref>I12 I20 K16 I28 K32 I36</xm:sqref>
        </x14:conditionalFormatting>
        <x14:conditionalFormatting xmlns:xm="http://schemas.microsoft.com/office/excel/2006/main">
          <x14:cfRule type="expression" priority="4" id="{6E459C6A-BEAB-4510-B4A5-E5215E5A498B}">
            <xm:f>'\Users\Luciano\Downloads\[BM.xlsm]Prep Prev'!#REF!=4</xm:f>
            <x14:dxf>
              <border>
                <right/>
                <vertical/>
                <horizontal/>
              </border>
            </x14:dxf>
          </x14:cfRule>
          <xm:sqref>I21</xm:sqref>
        </x14:conditionalFormatting>
        <x14:conditionalFormatting xmlns:xm="http://schemas.microsoft.com/office/excel/2006/main">
          <x14:cfRule type="expression" priority="3" id="{C30ECD7B-4268-4AD1-BEFC-D388A1E67FCD}">
            <xm:f>'\Users\Luciano\Downloads\[BM.xlsm]Prep Prev'!#REF!=8</xm:f>
            <x14:dxf>
              <border>
                <right/>
                <vertical/>
                <horizontal/>
              </border>
            </x14:dxf>
          </x14:cfRule>
          <xm:sqref>I21</xm:sqref>
        </x14:conditionalFormatting>
        <x14:conditionalFormatting xmlns:xm="http://schemas.microsoft.com/office/excel/2006/main">
          <x14:cfRule type="expression" priority="2" id="{11494981-7D18-4851-B3E0-820135C1FD3B}">
            <xm:f>'\Users\Luciano\Downloads\[BM.xlsm]Prep Prev'!#REF!=4</xm:f>
            <x14:dxf>
              <border>
                <right/>
                <vertical/>
                <horizontal/>
              </border>
            </x14:dxf>
          </x14:cfRule>
          <xm:sqref>I37</xm:sqref>
        </x14:conditionalFormatting>
        <x14:conditionalFormatting xmlns:xm="http://schemas.microsoft.com/office/excel/2006/main">
          <x14:cfRule type="expression" priority="1" id="{6A158E77-6473-451C-BE07-48F0A5929C04}">
            <xm:f>'\Users\Luciano\Downloads\[BM.xlsm]Prep Prev'!#REF!=8</xm:f>
            <x14:dxf>
              <border>
                <right/>
                <vertical/>
                <horizontal/>
              </border>
            </x14:dxf>
          </x14:cfRule>
          <xm:sqref>I37</xm:sqref>
        </x14:conditionalFormatting>
      </x14:conditionalFormattings>
    </ex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N51"/>
  <sheetViews>
    <sheetView topLeftCell="A10" workbookViewId="0">
      <selection activeCell="B35" sqref="B35"/>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6.7109375" style="122" customWidth="1"/>
    <col min="7" max="7" width="13.7109375" style="134" customWidth="1"/>
    <col min="8" max="8" width="13.140625" style="134" hidden="1" customWidth="1"/>
    <col min="9" max="9" width="13.7109375" style="134" customWidth="1"/>
    <col min="10" max="10" width="16.42578125" style="134" hidden="1" customWidth="1"/>
    <col min="11" max="12" width="13.7109375" style="134" customWidth="1"/>
    <col min="13" max="13" width="12.7109375" style="122" hidden="1" customWidth="1"/>
    <col min="14" max="14" width="17.42578125" style="122" hidden="1" customWidth="1"/>
    <col min="15" max="16384" width="9.140625" style="122"/>
  </cols>
  <sheetData>
    <row r="1" spans="1:14" s="1" customFormat="1" ht="25.5" x14ac:dyDescent="0.25">
      <c r="A1" s="294" t="s">
        <v>762</v>
      </c>
      <c r="B1" s="294"/>
      <c r="C1" s="294"/>
      <c r="D1" s="294"/>
      <c r="E1" s="294"/>
      <c r="F1" s="294"/>
      <c r="G1" s="294"/>
      <c r="H1" s="294"/>
      <c r="I1" s="294"/>
      <c r="J1" s="294"/>
      <c r="K1" s="294"/>
      <c r="L1" s="294"/>
    </row>
    <row r="2" spans="1:14" s="2" customFormat="1" ht="12.75" x14ac:dyDescent="0.2">
      <c r="A2" s="236" t="s">
        <v>388</v>
      </c>
      <c r="B2" s="236"/>
      <c r="C2" s="236"/>
      <c r="D2" s="236"/>
      <c r="E2" s="236"/>
      <c r="F2" s="236"/>
      <c r="G2" s="236"/>
      <c r="H2" s="236"/>
      <c r="I2" s="236"/>
      <c r="J2" s="236"/>
      <c r="K2" s="236"/>
      <c r="L2" s="236"/>
    </row>
    <row r="3" spans="1:14" s="6" customFormat="1" ht="9" customHeight="1" x14ac:dyDescent="0.25">
      <c r="A3" s="237" t="s">
        <v>764</v>
      </c>
      <c r="B3" s="237"/>
      <c r="C3" s="237"/>
      <c r="D3" s="237"/>
      <c r="E3" s="237"/>
      <c r="F3" s="3" t="s">
        <v>617</v>
      </c>
      <c r="G3" s="3" t="s">
        <v>618</v>
      </c>
      <c r="H3" s="3"/>
      <c r="I3" s="4"/>
      <c r="J3" s="4"/>
      <c r="K3" s="3" t="s">
        <v>619</v>
      </c>
      <c r="L3" s="5"/>
    </row>
    <row r="4" spans="1:14" s="11" customFormat="1" ht="11.25" x14ac:dyDescent="0.25">
      <c r="A4" s="238">
        <v>42947</v>
      </c>
      <c r="B4" s="238"/>
      <c r="C4" s="238"/>
      <c r="D4" s="238"/>
      <c r="E4" s="238"/>
      <c r="F4" s="7" t="s">
        <v>594</v>
      </c>
      <c r="G4" s="8" t="s">
        <v>595</v>
      </c>
      <c r="H4" s="7"/>
      <c r="I4" s="9"/>
      <c r="J4" s="9"/>
      <c r="K4" s="195" t="s">
        <v>621</v>
      </c>
      <c r="L4" s="10"/>
      <c r="N4" s="12" t="s">
        <v>622</v>
      </c>
    </row>
    <row r="5" spans="1:14" s="6" customFormat="1" ht="9" x14ac:dyDescent="0.25">
      <c r="A5" s="237" t="s">
        <v>623</v>
      </c>
      <c r="B5" s="237"/>
      <c r="C5" s="237"/>
      <c r="D5" s="237"/>
      <c r="E5" s="237"/>
      <c r="F5" s="13" t="s">
        <v>152</v>
      </c>
      <c r="G5" s="4" t="s">
        <v>153</v>
      </c>
      <c r="H5" s="4"/>
      <c r="I5" s="4"/>
      <c r="J5" s="4"/>
      <c r="K5" s="14" t="s">
        <v>154</v>
      </c>
      <c r="L5" s="5"/>
      <c r="N5" s="15"/>
    </row>
    <row r="6" spans="1:14" s="11" customFormat="1" ht="12" thickBot="1" x14ac:dyDescent="0.3">
      <c r="A6" s="234" t="s">
        <v>155</v>
      </c>
      <c r="B6" s="234"/>
      <c r="C6" s="234"/>
      <c r="D6" s="234"/>
      <c r="E6" s="234"/>
      <c r="F6" s="16" t="s">
        <v>362</v>
      </c>
      <c r="G6" s="16" t="s">
        <v>157</v>
      </c>
      <c r="H6" s="16"/>
      <c r="I6" s="17"/>
      <c r="J6" s="17"/>
      <c r="K6" s="18" t="s">
        <v>582</v>
      </c>
      <c r="L6" s="10"/>
      <c r="N6" s="12" t="s">
        <v>158</v>
      </c>
    </row>
    <row r="7" spans="1:14" s="24" customFormat="1" ht="9" x14ac:dyDescent="0.25">
      <c r="A7" s="87"/>
      <c r="B7" s="21" t="s">
        <v>159</v>
      </c>
      <c r="C7" s="22" t="s">
        <v>160</v>
      </c>
      <c r="D7" s="22" t="s">
        <v>161</v>
      </c>
      <c r="E7" s="21" t="s">
        <v>162</v>
      </c>
      <c r="F7" s="22" t="s">
        <v>163</v>
      </c>
      <c r="G7" s="22" t="s">
        <v>457</v>
      </c>
      <c r="H7" s="22"/>
      <c r="I7" s="22" t="s">
        <v>542</v>
      </c>
      <c r="J7" s="22"/>
      <c r="K7" s="22" t="s">
        <v>542</v>
      </c>
      <c r="L7" s="88"/>
      <c r="N7" s="25"/>
    </row>
    <row r="8" spans="1:14" s="24" customFormat="1" ht="7.5" customHeight="1" x14ac:dyDescent="0.25">
      <c r="A8" s="89"/>
      <c r="B8" s="90"/>
      <c r="C8" s="28"/>
      <c r="D8" s="28"/>
      <c r="E8" s="91"/>
      <c r="F8" s="92"/>
      <c r="G8" s="28"/>
      <c r="H8" s="28"/>
      <c r="I8" s="28"/>
      <c r="J8" s="28"/>
      <c r="K8" s="28"/>
      <c r="L8" s="28"/>
      <c r="N8" s="25"/>
    </row>
    <row r="9" spans="1:14" s="97" customFormat="1" ht="18" customHeight="1" x14ac:dyDescent="0.2">
      <c r="A9" s="93">
        <v>1</v>
      </c>
      <c r="B9" s="94">
        <v>5942447</v>
      </c>
      <c r="C9" s="32">
        <v>7159</v>
      </c>
      <c r="D9" s="32">
        <v>0</v>
      </c>
      <c r="E9" s="33">
        <v>1</v>
      </c>
      <c r="F9" s="34" t="s">
        <v>504</v>
      </c>
      <c r="G9" s="95"/>
      <c r="H9" s="95"/>
      <c r="I9" s="95"/>
      <c r="J9" s="95"/>
      <c r="K9" s="95"/>
      <c r="L9" s="36">
        <v>8</v>
      </c>
      <c r="M9" s="96">
        <v>30</v>
      </c>
      <c r="N9" s="38" t="s">
        <v>505</v>
      </c>
    </row>
    <row r="10" spans="1:14" s="97" customFormat="1" ht="18" customHeight="1" x14ac:dyDescent="0.25">
      <c r="A10" s="98"/>
      <c r="B10" s="99"/>
      <c r="C10" s="100"/>
      <c r="D10" s="100"/>
      <c r="E10" s="101"/>
      <c r="F10" s="102"/>
      <c r="G10" s="103" t="s">
        <v>505</v>
      </c>
      <c r="H10" s="104">
        <v>5942447</v>
      </c>
      <c r="I10" s="105"/>
      <c r="J10" s="105"/>
      <c r="K10" s="106"/>
      <c r="L10" s="106"/>
      <c r="M10" s="96" t="s">
        <v>379</v>
      </c>
      <c r="N10" s="38">
        <v>0</v>
      </c>
    </row>
    <row r="11" spans="1:14" s="97" customFormat="1" ht="18" customHeight="1" x14ac:dyDescent="0.25">
      <c r="A11" s="98">
        <v>2</v>
      </c>
      <c r="B11" s="31" t="s">
        <v>379</v>
      </c>
      <c r="C11" s="32" t="s">
        <v>379</v>
      </c>
      <c r="D11" s="32" t="s">
        <v>379</v>
      </c>
      <c r="E11" s="33"/>
      <c r="F11" s="48" t="s">
        <v>380</v>
      </c>
      <c r="G11" s="107"/>
      <c r="H11" s="104"/>
      <c r="I11" s="105"/>
      <c r="J11" s="105"/>
      <c r="K11" s="106"/>
      <c r="L11" s="106"/>
      <c r="M11" s="96" t="s">
        <v>379</v>
      </c>
      <c r="N11" s="38" t="s">
        <v>380</v>
      </c>
    </row>
    <row r="12" spans="1:14" s="97" customFormat="1" ht="18" customHeight="1" x14ac:dyDescent="0.25">
      <c r="A12" s="98"/>
      <c r="B12" s="99"/>
      <c r="C12" s="100"/>
      <c r="D12" s="100"/>
      <c r="E12" s="108"/>
      <c r="F12" s="109"/>
      <c r="G12" s="110"/>
      <c r="H12" s="104"/>
      <c r="I12" s="135" t="s">
        <v>316</v>
      </c>
      <c r="J12" s="112">
        <v>5977949</v>
      </c>
      <c r="K12" s="105"/>
      <c r="L12" s="106"/>
      <c r="M12" s="96" t="s">
        <v>379</v>
      </c>
      <c r="N12" s="38">
        <v>0</v>
      </c>
    </row>
    <row r="13" spans="1:14" s="97" customFormat="1" ht="18" customHeight="1" x14ac:dyDescent="0.25">
      <c r="A13" s="98">
        <v>3</v>
      </c>
      <c r="B13" s="31">
        <v>5999696</v>
      </c>
      <c r="C13" s="32">
        <v>0</v>
      </c>
      <c r="D13" s="32">
        <v>0</v>
      </c>
      <c r="E13" s="33">
        <v>11</v>
      </c>
      <c r="F13" s="34" t="s">
        <v>506</v>
      </c>
      <c r="G13" s="113" t="s">
        <v>505</v>
      </c>
      <c r="H13" s="104"/>
      <c r="I13" s="115" t="s">
        <v>358</v>
      </c>
      <c r="J13" s="104"/>
      <c r="K13" s="105"/>
      <c r="L13" s="106"/>
      <c r="M13" s="96">
        <v>0</v>
      </c>
      <c r="N13" s="38" t="s">
        <v>316</v>
      </c>
    </row>
    <row r="14" spans="1:14" s="97" customFormat="1" ht="18" customHeight="1" x14ac:dyDescent="0.25">
      <c r="A14" s="98"/>
      <c r="B14" s="99"/>
      <c r="C14" s="100"/>
      <c r="D14" s="100"/>
      <c r="E14" s="108"/>
      <c r="F14" s="102"/>
      <c r="G14" s="114" t="s">
        <v>316</v>
      </c>
      <c r="H14" s="112">
        <v>5977949</v>
      </c>
      <c r="I14" s="105"/>
      <c r="J14" s="104"/>
      <c r="K14" s="105"/>
      <c r="L14" s="106"/>
      <c r="M14" s="96" t="s">
        <v>379</v>
      </c>
      <c r="N14" s="38">
        <v>0</v>
      </c>
    </row>
    <row r="15" spans="1:14" s="97" customFormat="1" ht="18" customHeight="1" x14ac:dyDescent="0.25">
      <c r="A15" s="98">
        <v>4</v>
      </c>
      <c r="B15" s="31">
        <v>5977949</v>
      </c>
      <c r="C15" s="32">
        <v>15659</v>
      </c>
      <c r="D15" s="32">
        <v>0</v>
      </c>
      <c r="E15" s="33">
        <v>8</v>
      </c>
      <c r="F15" s="48" t="s">
        <v>317</v>
      </c>
      <c r="G15" s="105" t="s">
        <v>727</v>
      </c>
      <c r="H15" s="104"/>
      <c r="I15" s="105"/>
      <c r="J15" s="104"/>
      <c r="K15" s="105"/>
      <c r="L15" s="106"/>
      <c r="M15" s="96">
        <v>3</v>
      </c>
      <c r="N15" s="38" t="s">
        <v>318</v>
      </c>
    </row>
    <row r="16" spans="1:14" s="97" customFormat="1" ht="18" customHeight="1" x14ac:dyDescent="0.25">
      <c r="A16" s="98"/>
      <c r="B16" s="99"/>
      <c r="C16" s="100"/>
      <c r="D16" s="100"/>
      <c r="E16" s="101"/>
      <c r="F16" s="109"/>
      <c r="G16" s="106"/>
      <c r="H16" s="104"/>
      <c r="I16" s="105"/>
      <c r="J16" s="104"/>
      <c r="K16" s="135"/>
      <c r="L16" s="112">
        <v>5977949</v>
      </c>
      <c r="M16" s="96" t="s">
        <v>379</v>
      </c>
      <c r="N16" s="38">
        <v>0</v>
      </c>
    </row>
    <row r="17" spans="1:14" s="97" customFormat="1" ht="18" customHeight="1" x14ac:dyDescent="0.25">
      <c r="A17" s="93">
        <v>5</v>
      </c>
      <c r="B17" s="31">
        <v>8745666</v>
      </c>
      <c r="C17" s="32">
        <v>0</v>
      </c>
      <c r="D17" s="32">
        <v>0</v>
      </c>
      <c r="E17" s="33">
        <v>2</v>
      </c>
      <c r="F17" s="34" t="s">
        <v>319</v>
      </c>
      <c r="G17" s="106"/>
      <c r="H17" s="104"/>
      <c r="I17" s="105"/>
      <c r="J17" s="104"/>
      <c r="K17" s="105"/>
      <c r="L17" s="104"/>
      <c r="M17" s="96">
        <v>29</v>
      </c>
      <c r="N17" s="38" t="s">
        <v>320</v>
      </c>
    </row>
    <row r="18" spans="1:14" s="97" customFormat="1" ht="18" customHeight="1" x14ac:dyDescent="0.25">
      <c r="A18" s="98"/>
      <c r="B18" s="99"/>
      <c r="C18" s="100"/>
      <c r="D18" s="100"/>
      <c r="E18" s="101"/>
      <c r="F18" s="102"/>
      <c r="G18" s="103" t="s">
        <v>320</v>
      </c>
      <c r="H18" s="104">
        <v>8745666</v>
      </c>
      <c r="I18" s="105"/>
      <c r="J18" s="104"/>
      <c r="K18" s="105"/>
      <c r="L18" s="104"/>
      <c r="M18" s="96" t="s">
        <v>379</v>
      </c>
      <c r="N18" s="38">
        <v>0</v>
      </c>
    </row>
    <row r="19" spans="1:14" s="97" customFormat="1" ht="18" customHeight="1" x14ac:dyDescent="0.25">
      <c r="A19" s="98">
        <v>6</v>
      </c>
      <c r="B19" s="31" t="s">
        <v>379</v>
      </c>
      <c r="C19" s="32" t="s">
        <v>379</v>
      </c>
      <c r="D19" s="32" t="s">
        <v>379</v>
      </c>
      <c r="E19" s="33"/>
      <c r="F19" s="48" t="s">
        <v>380</v>
      </c>
      <c r="G19" s="107"/>
      <c r="H19" s="104"/>
      <c r="I19" s="104">
        <v>0</v>
      </c>
      <c r="J19" s="104"/>
      <c r="K19" s="105"/>
      <c r="L19" s="104"/>
      <c r="M19" s="96" t="s">
        <v>379</v>
      </c>
      <c r="N19" s="38" t="s">
        <v>380</v>
      </c>
    </row>
    <row r="20" spans="1:14" s="97" customFormat="1" ht="18" customHeight="1" x14ac:dyDescent="0.25">
      <c r="A20" s="98"/>
      <c r="B20" s="99"/>
      <c r="C20" s="100"/>
      <c r="D20" s="100"/>
      <c r="E20" s="108"/>
      <c r="F20" s="109"/>
      <c r="G20" s="110"/>
      <c r="H20" s="104"/>
      <c r="I20" s="135" t="s">
        <v>320</v>
      </c>
      <c r="J20" s="112">
        <v>5928314</v>
      </c>
      <c r="K20" s="105"/>
      <c r="L20" s="104"/>
      <c r="M20" s="96" t="s">
        <v>379</v>
      </c>
      <c r="N20" s="38">
        <v>0</v>
      </c>
    </row>
    <row r="21" spans="1:14" s="97" customFormat="1" ht="18" customHeight="1" x14ac:dyDescent="0.25">
      <c r="A21" s="98">
        <v>7</v>
      </c>
      <c r="B21" s="31">
        <v>99999</v>
      </c>
      <c r="C21" s="32">
        <v>0</v>
      </c>
      <c r="D21" s="32">
        <v>0</v>
      </c>
      <c r="E21" s="33">
        <v>13</v>
      </c>
      <c r="F21" s="34" t="s">
        <v>14</v>
      </c>
      <c r="G21" s="113" t="s">
        <v>320</v>
      </c>
      <c r="H21" s="104"/>
      <c r="I21" s="115" t="s">
        <v>533</v>
      </c>
      <c r="J21" s="104"/>
      <c r="K21" s="105"/>
      <c r="L21" s="104"/>
      <c r="M21" s="96">
        <v>0</v>
      </c>
      <c r="N21" s="38" t="s">
        <v>15</v>
      </c>
    </row>
    <row r="22" spans="1:14" s="97" customFormat="1" ht="18" customHeight="1" x14ac:dyDescent="0.25">
      <c r="A22" s="98"/>
      <c r="B22" s="99"/>
      <c r="C22" s="100"/>
      <c r="D22" s="100"/>
      <c r="E22" s="108"/>
      <c r="F22" s="102"/>
      <c r="G22" s="114" t="s">
        <v>13</v>
      </c>
      <c r="H22" s="112">
        <v>5928314</v>
      </c>
      <c r="I22" s="105"/>
      <c r="J22" s="104"/>
      <c r="K22" s="105"/>
      <c r="L22" s="104"/>
      <c r="M22" s="96" t="s">
        <v>379</v>
      </c>
      <c r="N22" s="38">
        <v>0</v>
      </c>
    </row>
    <row r="23" spans="1:14" s="97" customFormat="1" ht="18" customHeight="1" x14ac:dyDescent="0.25">
      <c r="A23" s="98">
        <v>8</v>
      </c>
      <c r="B23" s="31">
        <v>5928314</v>
      </c>
      <c r="C23" s="32">
        <v>8312</v>
      </c>
      <c r="D23" s="32">
        <v>0</v>
      </c>
      <c r="E23" s="33">
        <v>5</v>
      </c>
      <c r="F23" s="48" t="s">
        <v>12</v>
      </c>
      <c r="G23" s="105" t="s">
        <v>100</v>
      </c>
      <c r="H23" s="104"/>
      <c r="I23" s="105"/>
      <c r="J23" s="104"/>
      <c r="K23" s="105"/>
      <c r="L23" s="104"/>
      <c r="M23" s="96">
        <v>22</v>
      </c>
      <c r="N23" s="38" t="s">
        <v>13</v>
      </c>
    </row>
    <row r="24" spans="1:14" s="97" customFormat="1" ht="18" customHeight="1" x14ac:dyDescent="0.25">
      <c r="A24" s="98"/>
      <c r="B24" s="99"/>
      <c r="C24" s="100"/>
      <c r="D24" s="100"/>
      <c r="E24" s="108"/>
      <c r="F24" s="109"/>
      <c r="G24" s="106"/>
      <c r="H24" s="104"/>
      <c r="I24" s="105"/>
      <c r="J24" s="104"/>
      <c r="K24" s="116"/>
      <c r="L24" s="117"/>
      <c r="M24" s="96" t="s">
        <v>379</v>
      </c>
      <c r="N24" s="118" t="e">
        <f ca="1">jugador($F24)</f>
        <v>#NAME?</v>
      </c>
    </row>
    <row r="25" spans="1:14" s="97" customFormat="1" ht="18" customHeight="1" x14ac:dyDescent="0.25">
      <c r="A25" s="98">
        <v>9</v>
      </c>
      <c r="B25" s="31">
        <v>5897379</v>
      </c>
      <c r="C25" s="32">
        <v>7269</v>
      </c>
      <c r="D25" s="32">
        <v>0</v>
      </c>
      <c r="E25" s="33">
        <v>3</v>
      </c>
      <c r="F25" s="34" t="s">
        <v>150</v>
      </c>
      <c r="G25" s="106"/>
      <c r="H25" s="104"/>
      <c r="I25" s="105"/>
      <c r="J25" s="104"/>
      <c r="K25" s="105"/>
      <c r="L25" s="104"/>
      <c r="M25" s="96">
        <v>29</v>
      </c>
      <c r="N25" s="38" t="s">
        <v>230</v>
      </c>
    </row>
    <row r="26" spans="1:14" s="97" customFormat="1" ht="18" customHeight="1" x14ac:dyDescent="0.25">
      <c r="A26" s="98"/>
      <c r="B26" s="99"/>
      <c r="C26" s="100"/>
      <c r="D26" s="100"/>
      <c r="E26" s="108"/>
      <c r="F26" s="102"/>
      <c r="G26" s="103" t="s">
        <v>230</v>
      </c>
      <c r="H26" s="104">
        <v>5897379</v>
      </c>
      <c r="I26" s="105"/>
      <c r="J26" s="104"/>
      <c r="K26" s="105"/>
      <c r="L26" s="104"/>
      <c r="M26" s="96" t="s">
        <v>379</v>
      </c>
      <c r="N26" s="118" t="e">
        <f t="shared" ref="N26:N38" ca="1" si="0">jugador($F26)</f>
        <v>#NAME?</v>
      </c>
    </row>
    <row r="27" spans="1:14" s="97" customFormat="1" ht="18" customHeight="1" x14ac:dyDescent="0.25">
      <c r="A27" s="98">
        <v>10</v>
      </c>
      <c r="B27" s="31" t="s">
        <v>379</v>
      </c>
      <c r="C27" s="32" t="s">
        <v>379</v>
      </c>
      <c r="D27" s="32" t="s">
        <v>379</v>
      </c>
      <c r="E27" s="33"/>
      <c r="F27" s="48" t="s">
        <v>380</v>
      </c>
      <c r="G27" s="107"/>
      <c r="H27" s="104"/>
      <c r="I27" s="105"/>
      <c r="J27" s="104"/>
      <c r="K27" s="105"/>
      <c r="L27" s="104"/>
      <c r="M27" s="96" t="s">
        <v>379</v>
      </c>
      <c r="N27" s="38" t="s">
        <v>380</v>
      </c>
    </row>
    <row r="28" spans="1:14" s="97" customFormat="1" ht="18" customHeight="1" x14ac:dyDescent="0.25">
      <c r="A28" s="98"/>
      <c r="B28" s="99"/>
      <c r="C28" s="100"/>
      <c r="D28" s="100"/>
      <c r="E28" s="108"/>
      <c r="F28" s="109"/>
      <c r="G28" s="110"/>
      <c r="H28" s="104"/>
      <c r="I28" s="103" t="s">
        <v>230</v>
      </c>
      <c r="J28" s="112">
        <v>5905130</v>
      </c>
      <c r="K28" s="105"/>
      <c r="L28" s="104"/>
      <c r="M28" s="96" t="s">
        <v>379</v>
      </c>
      <c r="N28" s="118" t="e">
        <f t="shared" ca="1" si="0"/>
        <v>#NAME?</v>
      </c>
    </row>
    <row r="29" spans="1:14" s="97" customFormat="1" ht="18" customHeight="1" x14ac:dyDescent="0.25">
      <c r="A29" s="98">
        <v>11</v>
      </c>
      <c r="B29" s="31">
        <v>5946829</v>
      </c>
      <c r="C29" s="32">
        <v>16556</v>
      </c>
      <c r="D29" s="32">
        <v>0</v>
      </c>
      <c r="E29" s="33">
        <v>9</v>
      </c>
      <c r="F29" s="34" t="s">
        <v>0</v>
      </c>
      <c r="G29" s="113" t="s">
        <v>230</v>
      </c>
      <c r="H29" s="104"/>
      <c r="I29" s="115" t="s">
        <v>363</v>
      </c>
      <c r="J29" s="104"/>
      <c r="K29" s="105"/>
      <c r="L29" s="104"/>
      <c r="M29" s="96">
        <v>2</v>
      </c>
      <c r="N29" s="38" t="s">
        <v>269</v>
      </c>
    </row>
    <row r="30" spans="1:14" s="97" customFormat="1" ht="18" customHeight="1" x14ac:dyDescent="0.25">
      <c r="A30" s="98"/>
      <c r="B30" s="99"/>
      <c r="C30" s="100"/>
      <c r="D30" s="100"/>
      <c r="E30" s="101"/>
      <c r="F30" s="102"/>
      <c r="G30" s="220" t="s">
        <v>184</v>
      </c>
      <c r="H30" s="112">
        <v>5905130</v>
      </c>
      <c r="I30" s="105"/>
      <c r="J30" s="104"/>
      <c r="K30" s="105"/>
      <c r="L30" s="104"/>
      <c r="M30" s="96" t="s">
        <v>379</v>
      </c>
      <c r="N30" s="118" t="e">
        <f t="shared" ca="1" si="0"/>
        <v>#NAME?</v>
      </c>
    </row>
    <row r="31" spans="1:14" s="97" customFormat="1" ht="18" customHeight="1" x14ac:dyDescent="0.25">
      <c r="A31" s="93">
        <v>12</v>
      </c>
      <c r="B31" s="31">
        <v>5905130</v>
      </c>
      <c r="C31" s="32">
        <v>8312</v>
      </c>
      <c r="D31" s="32">
        <v>0</v>
      </c>
      <c r="E31" s="33">
        <v>6</v>
      </c>
      <c r="F31" s="48" t="s">
        <v>16</v>
      </c>
      <c r="G31" s="105" t="s">
        <v>185</v>
      </c>
      <c r="H31" s="104"/>
      <c r="I31" s="105"/>
      <c r="J31" s="104"/>
      <c r="K31" s="104">
        <v>0</v>
      </c>
      <c r="L31" s="104"/>
      <c r="M31" s="96">
        <v>22</v>
      </c>
      <c r="N31" s="38" t="s">
        <v>17</v>
      </c>
    </row>
    <row r="32" spans="1:14" s="97" customFormat="1" ht="18" customHeight="1" x14ac:dyDescent="0.25">
      <c r="A32" s="98"/>
      <c r="B32" s="99"/>
      <c r="C32" s="100"/>
      <c r="D32" s="100"/>
      <c r="E32" s="101"/>
      <c r="F32" s="109"/>
      <c r="G32" s="106"/>
      <c r="H32" s="104"/>
      <c r="I32" s="105"/>
      <c r="J32" s="104"/>
      <c r="K32" s="135"/>
      <c r="L32" s="112">
        <v>5905130</v>
      </c>
      <c r="M32" s="96" t="s">
        <v>379</v>
      </c>
      <c r="N32" s="118" t="e">
        <f t="shared" ca="1" si="0"/>
        <v>#NAME?</v>
      </c>
    </row>
    <row r="33" spans="1:14" s="97" customFormat="1" ht="18" customHeight="1" x14ac:dyDescent="0.25">
      <c r="A33" s="98">
        <v>13</v>
      </c>
      <c r="B33" s="31">
        <v>5898351</v>
      </c>
      <c r="C33" s="32">
        <v>7269</v>
      </c>
      <c r="D33" s="32">
        <v>0</v>
      </c>
      <c r="E33" s="33">
        <v>4</v>
      </c>
      <c r="F33" s="34" t="s">
        <v>333</v>
      </c>
      <c r="G33" s="106"/>
      <c r="H33" s="104"/>
      <c r="I33" s="105"/>
      <c r="J33" s="104"/>
      <c r="K33" s="105"/>
      <c r="L33" s="106"/>
      <c r="M33" s="96">
        <v>29</v>
      </c>
      <c r="N33" s="38" t="s">
        <v>283</v>
      </c>
    </row>
    <row r="34" spans="1:14" s="97" customFormat="1" ht="18" customHeight="1" x14ac:dyDescent="0.25">
      <c r="A34" s="98"/>
      <c r="B34" s="99"/>
      <c r="C34" s="100"/>
      <c r="D34" s="100"/>
      <c r="E34" s="108"/>
      <c r="F34" s="102"/>
      <c r="G34" s="32" t="s">
        <v>120</v>
      </c>
      <c r="H34" s="104">
        <v>5894672</v>
      </c>
      <c r="I34" s="105"/>
      <c r="J34" s="104"/>
      <c r="K34" s="105"/>
      <c r="L34" s="106"/>
      <c r="M34" s="96" t="s">
        <v>379</v>
      </c>
      <c r="N34" s="118" t="e">
        <f t="shared" ca="1" si="0"/>
        <v>#NAME?</v>
      </c>
    </row>
    <row r="35" spans="1:14" s="97" customFormat="1" ht="18" customHeight="1" x14ac:dyDescent="0.25">
      <c r="A35" s="98">
        <v>14</v>
      </c>
      <c r="B35" s="31">
        <v>5894672</v>
      </c>
      <c r="C35" s="32">
        <v>0</v>
      </c>
      <c r="D35" s="32">
        <v>0</v>
      </c>
      <c r="E35" s="33">
        <v>12</v>
      </c>
      <c r="F35" s="48" t="s">
        <v>104</v>
      </c>
      <c r="G35" s="107" t="s">
        <v>119</v>
      </c>
      <c r="H35" s="104"/>
      <c r="I35" s="104">
        <v>0</v>
      </c>
      <c r="J35" s="104"/>
      <c r="K35" s="105"/>
      <c r="L35" s="106"/>
      <c r="M35" s="96">
        <v>0</v>
      </c>
      <c r="N35" s="38" t="s">
        <v>105</v>
      </c>
    </row>
    <row r="36" spans="1:14" s="97" customFormat="1" ht="18" customHeight="1" x14ac:dyDescent="0.25">
      <c r="A36" s="98"/>
      <c r="B36" s="99"/>
      <c r="C36" s="100"/>
      <c r="D36" s="100"/>
      <c r="E36" s="108"/>
      <c r="F36" s="109"/>
      <c r="G36" s="110"/>
      <c r="H36" s="104"/>
      <c r="I36" s="32" t="s">
        <v>356</v>
      </c>
      <c r="J36" s="112">
        <v>5894672</v>
      </c>
      <c r="K36" s="105"/>
      <c r="L36" s="106"/>
      <c r="M36" s="96" t="s">
        <v>379</v>
      </c>
      <c r="N36" s="118" t="e">
        <f t="shared" ca="1" si="0"/>
        <v>#NAME?</v>
      </c>
    </row>
    <row r="37" spans="1:14" s="97" customFormat="1" ht="18" customHeight="1" x14ac:dyDescent="0.25">
      <c r="A37" s="98">
        <v>15</v>
      </c>
      <c r="B37" s="31">
        <v>16401060</v>
      </c>
      <c r="C37" s="32">
        <v>0</v>
      </c>
      <c r="D37" s="32">
        <v>0</v>
      </c>
      <c r="E37" s="33">
        <v>10</v>
      </c>
      <c r="F37" s="34" t="s">
        <v>335</v>
      </c>
      <c r="G37" s="113">
        <v>0</v>
      </c>
      <c r="H37" s="104"/>
      <c r="I37" s="105" t="s">
        <v>321</v>
      </c>
      <c r="J37" s="105"/>
      <c r="K37" s="105"/>
      <c r="L37" s="106"/>
      <c r="M37" s="96">
        <v>0</v>
      </c>
      <c r="N37" s="38" t="s">
        <v>338</v>
      </c>
    </row>
    <row r="38" spans="1:14" s="97" customFormat="1" ht="18" customHeight="1" x14ac:dyDescent="0.25">
      <c r="A38" s="98"/>
      <c r="B38" s="99"/>
      <c r="C38" s="100"/>
      <c r="D38" s="100"/>
      <c r="E38" s="101"/>
      <c r="F38" s="102"/>
      <c r="G38" s="221" t="s">
        <v>356</v>
      </c>
      <c r="H38" s="112">
        <v>5918779</v>
      </c>
      <c r="I38" s="105"/>
      <c r="J38" s="105"/>
      <c r="K38" s="105"/>
      <c r="L38" s="106"/>
      <c r="M38" s="96" t="s">
        <v>379</v>
      </c>
      <c r="N38" s="118" t="e">
        <f t="shared" ca="1" si="0"/>
        <v>#NAME?</v>
      </c>
    </row>
    <row r="39" spans="1:14" s="97" customFormat="1" ht="18" customHeight="1" x14ac:dyDescent="0.25">
      <c r="A39" s="93">
        <v>16</v>
      </c>
      <c r="B39" s="31">
        <v>5918779</v>
      </c>
      <c r="C39" s="32">
        <v>10462</v>
      </c>
      <c r="D39" s="32">
        <v>0</v>
      </c>
      <c r="E39" s="33">
        <v>7</v>
      </c>
      <c r="F39" s="48" t="s">
        <v>339</v>
      </c>
      <c r="G39" s="105" t="s">
        <v>357</v>
      </c>
      <c r="H39" s="105"/>
      <c r="I39" s="105"/>
      <c r="J39" s="105"/>
      <c r="K39" s="105"/>
      <c r="L39" s="119"/>
      <c r="M39" s="96">
        <v>13</v>
      </c>
      <c r="N39" s="38" t="s">
        <v>340</v>
      </c>
    </row>
    <row r="40" spans="1:14" ht="15.75" thickBot="1" x14ac:dyDescent="0.3">
      <c r="A40" s="239" t="s">
        <v>3</v>
      </c>
      <c r="B40" s="239"/>
      <c r="C40" s="120"/>
      <c r="D40" s="120"/>
      <c r="E40" s="120"/>
      <c r="F40" s="120"/>
      <c r="G40" s="121"/>
      <c r="H40" s="121"/>
      <c r="I40" s="121"/>
      <c r="J40" s="121"/>
      <c r="K40" s="121"/>
      <c r="L40" s="121"/>
      <c r="N40" s="118" t="e">
        <f ca="1">jugador($F40)</f>
        <v>#NAME?</v>
      </c>
    </row>
    <row r="41" spans="1:14" s="71" customFormat="1" ht="9" customHeight="1" x14ac:dyDescent="0.2">
      <c r="A41" s="240" t="s">
        <v>678</v>
      </c>
      <c r="B41" s="241"/>
      <c r="C41" s="241"/>
      <c r="D41" s="242"/>
      <c r="E41" s="123" t="s">
        <v>679</v>
      </c>
      <c r="F41" s="124" t="s">
        <v>21</v>
      </c>
      <c r="G41" s="243" t="s">
        <v>755</v>
      </c>
      <c r="H41" s="244"/>
      <c r="I41" s="245"/>
      <c r="J41" s="125"/>
      <c r="K41" s="244" t="s">
        <v>23</v>
      </c>
      <c r="L41" s="246"/>
      <c r="N41" s="126"/>
    </row>
    <row r="42" spans="1:14" s="71" customFormat="1" ht="9" customHeight="1" thickBot="1" x14ac:dyDescent="0.25">
      <c r="A42" s="247">
        <v>42937</v>
      </c>
      <c r="B42" s="248"/>
      <c r="C42" s="248"/>
      <c r="D42" s="249"/>
      <c r="E42" s="127">
        <v>1</v>
      </c>
      <c r="F42" s="73" t="s">
        <v>504</v>
      </c>
      <c r="G42" s="250"/>
      <c r="H42" s="251"/>
      <c r="I42" s="252"/>
      <c r="J42" s="74"/>
      <c r="K42" s="251"/>
      <c r="L42" s="253"/>
      <c r="N42" s="118"/>
    </row>
    <row r="43" spans="1:14" s="71" customFormat="1" ht="9" customHeight="1" x14ac:dyDescent="0.2">
      <c r="A43" s="254" t="s">
        <v>24</v>
      </c>
      <c r="B43" s="255"/>
      <c r="C43" s="255"/>
      <c r="D43" s="256"/>
      <c r="E43" s="128">
        <v>2</v>
      </c>
      <c r="F43" s="76" t="s">
        <v>319</v>
      </c>
      <c r="G43" s="250"/>
      <c r="H43" s="251"/>
      <c r="I43" s="252"/>
      <c r="J43" s="74"/>
      <c r="K43" s="251"/>
      <c r="L43" s="253"/>
      <c r="N43" s="126"/>
    </row>
    <row r="44" spans="1:14" s="71" customFormat="1" ht="9" customHeight="1" thickBot="1" x14ac:dyDescent="0.25">
      <c r="A44" s="257" t="s">
        <v>581</v>
      </c>
      <c r="B44" s="258"/>
      <c r="C44" s="258"/>
      <c r="D44" s="259"/>
      <c r="E44" s="128">
        <v>3</v>
      </c>
      <c r="F44" s="76" t="s">
        <v>150</v>
      </c>
      <c r="G44" s="250"/>
      <c r="H44" s="251"/>
      <c r="I44" s="252"/>
      <c r="J44" s="74"/>
      <c r="K44" s="251"/>
      <c r="L44" s="253"/>
      <c r="N44" s="118"/>
    </row>
    <row r="45" spans="1:14" s="71" customFormat="1" ht="9" customHeight="1" x14ac:dyDescent="0.2">
      <c r="A45" s="240" t="s">
        <v>151</v>
      </c>
      <c r="B45" s="241"/>
      <c r="C45" s="241"/>
      <c r="D45" s="242"/>
      <c r="E45" s="128">
        <v>4</v>
      </c>
      <c r="F45" s="76" t="s">
        <v>333</v>
      </c>
      <c r="G45" s="250"/>
      <c r="H45" s="251"/>
      <c r="I45" s="252"/>
      <c r="J45" s="74"/>
      <c r="K45" s="251"/>
      <c r="L45" s="253"/>
    </row>
    <row r="46" spans="1:14" s="71" customFormat="1" ht="9" customHeight="1" thickBot="1" x14ac:dyDescent="0.25">
      <c r="A46" s="260"/>
      <c r="B46" s="261"/>
      <c r="C46" s="261"/>
      <c r="D46" s="262"/>
      <c r="E46" s="129">
        <v>5</v>
      </c>
      <c r="F46" s="78" t="s">
        <v>12</v>
      </c>
      <c r="G46" s="250"/>
      <c r="H46" s="251"/>
      <c r="I46" s="252"/>
      <c r="J46" s="74"/>
      <c r="K46" s="251"/>
      <c r="L46" s="253"/>
    </row>
    <row r="47" spans="1:14" s="71" customFormat="1" ht="9" customHeight="1" x14ac:dyDescent="0.2">
      <c r="A47" s="240" t="s">
        <v>574</v>
      </c>
      <c r="B47" s="241"/>
      <c r="C47" s="241"/>
      <c r="D47" s="242"/>
      <c r="E47" s="129">
        <v>6</v>
      </c>
      <c r="F47" s="78" t="s">
        <v>16</v>
      </c>
      <c r="G47" s="250"/>
      <c r="H47" s="251"/>
      <c r="I47" s="252"/>
      <c r="J47" s="74"/>
      <c r="K47" s="251"/>
      <c r="L47" s="253"/>
    </row>
    <row r="48" spans="1:14" s="71" customFormat="1" ht="9" customHeight="1" x14ac:dyDescent="0.2">
      <c r="A48" s="263" t="s">
        <v>582</v>
      </c>
      <c r="B48" s="264"/>
      <c r="C48" s="264"/>
      <c r="D48" s="265"/>
      <c r="E48" s="129">
        <v>7</v>
      </c>
      <c r="F48" s="78" t="s">
        <v>339</v>
      </c>
      <c r="G48" s="250"/>
      <c r="H48" s="251"/>
      <c r="I48" s="252"/>
      <c r="J48" s="74"/>
      <c r="K48" s="251"/>
      <c r="L48" s="253"/>
    </row>
    <row r="49" spans="1:12" s="71" customFormat="1" ht="9" customHeight="1" thickBot="1" x14ac:dyDescent="0.25">
      <c r="A49" s="266">
        <v>632506</v>
      </c>
      <c r="B49" s="267"/>
      <c r="C49" s="267"/>
      <c r="D49" s="268"/>
      <c r="E49" s="130">
        <v>8</v>
      </c>
      <c r="F49" s="80" t="s">
        <v>317</v>
      </c>
      <c r="G49" s="269"/>
      <c r="H49" s="270"/>
      <c r="I49" s="271"/>
      <c r="J49" s="81"/>
      <c r="K49" s="270"/>
      <c r="L49" s="272"/>
    </row>
    <row r="50" spans="1:12" s="71" customFormat="1" ht="12.75" x14ac:dyDescent="0.2">
      <c r="B50" s="131" t="s">
        <v>575</v>
      </c>
      <c r="F50" s="83"/>
      <c r="G50" s="83"/>
      <c r="H50" s="83"/>
      <c r="I50" s="84"/>
      <c r="J50" s="84"/>
      <c r="K50" s="273" t="s">
        <v>576</v>
      </c>
      <c r="L50" s="273"/>
    </row>
    <row r="51" spans="1:12" s="71" customFormat="1" ht="12.75" x14ac:dyDescent="0.2">
      <c r="F51" s="132" t="s">
        <v>385</v>
      </c>
      <c r="G51" s="274" t="s">
        <v>387</v>
      </c>
      <c r="H51" s="274"/>
      <c r="I51" s="274"/>
      <c r="J51" s="133"/>
      <c r="K51" s="83"/>
      <c r="L51" s="84"/>
    </row>
  </sheetData>
  <mergeCells count="36">
    <mergeCell ref="A49:D49"/>
    <mergeCell ref="G49:I49"/>
    <mergeCell ref="K49:L49"/>
    <mergeCell ref="K50:L50"/>
    <mergeCell ref="G51:I51"/>
    <mergeCell ref="A47:D47"/>
    <mergeCell ref="G47:I47"/>
    <mergeCell ref="K47:L47"/>
    <mergeCell ref="A48:D48"/>
    <mergeCell ref="G48:I48"/>
    <mergeCell ref="K48:L48"/>
    <mergeCell ref="A45:D45"/>
    <mergeCell ref="G45:I45"/>
    <mergeCell ref="K45:L45"/>
    <mergeCell ref="A46:D46"/>
    <mergeCell ref="G46:I46"/>
    <mergeCell ref="K46:L46"/>
    <mergeCell ref="A43:D43"/>
    <mergeCell ref="G43:I43"/>
    <mergeCell ref="K43:L43"/>
    <mergeCell ref="A44:D44"/>
    <mergeCell ref="G44:I44"/>
    <mergeCell ref="K44:L44"/>
    <mergeCell ref="A40:B40"/>
    <mergeCell ref="A41:D41"/>
    <mergeCell ref="G41:I41"/>
    <mergeCell ref="K41:L41"/>
    <mergeCell ref="A42:D42"/>
    <mergeCell ref="G42:I42"/>
    <mergeCell ref="K42:L42"/>
    <mergeCell ref="A6:E6"/>
    <mergeCell ref="A1:L1"/>
    <mergeCell ref="A2:L2"/>
    <mergeCell ref="A3:E3"/>
    <mergeCell ref="A4:E4"/>
    <mergeCell ref="A5:E5"/>
  </mergeCells>
  <phoneticPr fontId="27" type="noConversion"/>
  <conditionalFormatting sqref="F42:F49">
    <cfRule type="expression" dxfId="33" priority="10" stopIfTrue="1">
      <formula>(E42&gt;$L$9)</formula>
    </cfRule>
  </conditionalFormatting>
  <conditionalFormatting sqref="B10:D10 F10 F12 B12:D12 B14:D14 F14 F16 B16:D16 B18:D18 F18 F20 B20:D20 B22:D22 F22 F24 B24:D24 B26:D26 F26 F28 B28:D28 B30:D30 F30 F32 B32:D32 B34:D34 F34 F36 B36:D36 B38:D38 F38">
    <cfRule type="expression" dxfId="32" priority="11" stopIfTrue="1">
      <formula>AND($E10&lt;=$L$9,$M10&gt;0,$D10&lt;&gt;"Alt")</formula>
    </cfRule>
  </conditionalFormatting>
  <conditionalFormatting sqref="B9:D39 F9:F39 G30 G34 G38 I36">
    <cfRule type="expression" dxfId="31" priority="12" stopIfTrue="1">
      <formula>AND($E9&lt;=$L$9,$E9&gt;0,$M9&gt;0,$D9&lt;&gt;"Alt")</formula>
    </cfRule>
  </conditionalFormatting>
  <conditionalFormatting sqref="E9 E11 E13 E15 E17 E19 E21 E23 E25 E27 E29 E31 E33 E35 E37 E39">
    <cfRule type="expression" dxfId="30" priority="13" stopIfTrue="1">
      <formula>AND($E9&lt;=$L$9,$M9&gt;0,$D9&lt;&gt;"Alt")</formula>
    </cfRule>
  </conditionalFormatting>
  <dataValidations count="3">
    <dataValidation type="list" allowBlank="1" showInputMessage="1" showErrorMessage="1" sqref="G26 G10 G14 G18 G22 I28">
      <formula1>$N9:$N11</formula1>
    </dataValidation>
    <dataValidation type="list" allowBlank="1" showInputMessage="1" showErrorMessage="1" sqref="K32 K16">
      <formula1>$I19:$I20</formula1>
    </dataValidation>
    <dataValidation type="list" allowBlank="1" showInputMessage="1" showErrorMessage="1" sqref="I20 I12">
      <formula1>$G13:$G14</formula1>
    </dataValidation>
  </dataValidations>
  <pageMargins left="0.25" right="0.25"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28F67A28-2569-472B-A1CF-F013E0DE63CA}">
            <xm:f>'\Users\Luciano\Downloads\[CM.xlsm]Prep Prev'!#REF!=4</xm:f>
            <x14:dxf>
              <border>
                <right/>
                <vertical/>
                <horizontal/>
              </border>
            </x14:dxf>
          </x14:cfRule>
          <xm:sqref>I13:I20 I29:I36</xm:sqref>
        </x14:conditionalFormatting>
        <x14:conditionalFormatting xmlns:xm="http://schemas.microsoft.com/office/excel/2006/main">
          <x14:cfRule type="expression" priority="8" id="{A7CEC32F-D88A-47A5-8A3B-FA67E63CDAF9}">
            <xm:f>'\Users\Luciano\Downloads\[CM.xlsm]Prep Prev'!#REF!=4</xm:f>
            <x14:dxf>
              <border>
                <bottom/>
                <vertical/>
                <horizontal/>
              </border>
            </x14:dxf>
          </x14:cfRule>
          <xm:sqref>K16 K32</xm:sqref>
        </x14:conditionalFormatting>
        <x14:conditionalFormatting xmlns:xm="http://schemas.microsoft.com/office/excel/2006/main">
          <x14:cfRule type="expression" priority="7" id="{1BDB1E69-B4DA-4DEC-A3DB-6DFD3625BAD9}">
            <xm:f>'\Users\Luciano\Downloads\[CM.xlsm]Prep Prev'!#REF!=8</xm:f>
            <x14:dxf>
              <border>
                <right/>
                <vertical/>
                <horizontal/>
              </border>
            </x14:dxf>
          </x14:cfRule>
          <xm:sqref>G11:G14 G19:G22 G27:G30 G36:G38 I13:I20 I29:I36</xm:sqref>
        </x14:conditionalFormatting>
        <x14:conditionalFormatting xmlns:xm="http://schemas.microsoft.com/office/excel/2006/main">
          <x14:cfRule type="expression" priority="6" id="{47A056DF-8512-4CF7-AC63-38FA9EDF6AAC}">
            <xm:f>'\Users\Luciano\Downloads\[CM.xlsm]Prep Prev'!#REF!=8</xm:f>
            <x14:dxf>
              <border>
                <bottom/>
                <vertical/>
                <horizontal/>
              </border>
            </x14:dxf>
          </x14:cfRule>
          <xm:sqref>I12 I20 K16 I28 K32 I36</xm:sqref>
        </x14:conditionalFormatting>
        <x14:conditionalFormatting xmlns:xm="http://schemas.microsoft.com/office/excel/2006/main">
          <x14:cfRule type="expression" priority="5" id="{4BDBF8C4-E9E3-4742-ADF1-946D3054FC36}">
            <xm:f>'\Users\Luciano\Downloads\[CM.xlsm]Prep Prev'!#REF!=8</xm:f>
            <x14:dxf>
              <border>
                <right/>
                <vertical/>
                <horizontal/>
              </border>
            </x14:dxf>
          </x14:cfRule>
          <xm:sqref>G35</xm:sqref>
        </x14:conditionalFormatting>
        <x14:conditionalFormatting xmlns:xm="http://schemas.microsoft.com/office/excel/2006/main">
          <x14:cfRule type="expression" priority="4" id="{B4A442A6-305A-49E3-A4AD-30900A5C3969}">
            <xm:f>'\Users\Luciano\Downloads\[CM.xlsm]Prep Prev'!#REF!=4</xm:f>
            <x14:dxf>
              <border>
                <right/>
                <vertical/>
                <horizontal/>
              </border>
            </x14:dxf>
          </x14:cfRule>
          <xm:sqref>I21</xm:sqref>
        </x14:conditionalFormatting>
        <x14:conditionalFormatting xmlns:xm="http://schemas.microsoft.com/office/excel/2006/main">
          <x14:cfRule type="expression" priority="3" id="{7E3E9A76-92E8-49CE-8946-869BE18F5B47}">
            <xm:f>'\Users\Luciano\Downloads\[CM.xlsm]Prep Prev'!#REF!=8</xm:f>
            <x14:dxf>
              <border>
                <right/>
                <vertical/>
                <horizontal/>
              </border>
            </x14:dxf>
          </x14:cfRule>
          <xm:sqref>I21</xm:sqref>
        </x14:conditionalFormatting>
        <x14:conditionalFormatting xmlns:xm="http://schemas.microsoft.com/office/excel/2006/main">
          <x14:cfRule type="expression" priority="2" id="{B628578D-5642-4131-BB4F-E1E03F393D53}">
            <xm:f>'\Users\Luciano\Downloads\[CM.xlsm]Prep Prev'!#REF!=4</xm:f>
            <x14:dxf>
              <border>
                <right/>
                <vertical/>
                <horizontal/>
              </border>
            </x14:dxf>
          </x14:cfRule>
          <xm:sqref>I37</xm:sqref>
        </x14:conditionalFormatting>
        <x14:conditionalFormatting xmlns:xm="http://schemas.microsoft.com/office/excel/2006/main">
          <x14:cfRule type="expression" priority="1" id="{39D36803-9A90-42DA-BA9D-1BCFB0C674C5}">
            <xm:f>'\Users\Luciano\Downloads\[CM.xlsm]Prep Prev'!#REF!=8</xm:f>
            <x14:dxf>
              <border>
                <right/>
                <vertical/>
                <horizontal/>
              </border>
            </x14:dxf>
          </x14:cfRule>
          <xm:sqref>I37</xm:sqref>
        </x14:conditionalFormatting>
      </x14:conditionalFormattings>
    </ex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Q83"/>
  <sheetViews>
    <sheetView topLeftCell="A11" workbookViewId="0">
      <selection activeCell="M40" sqref="M40"/>
    </sheetView>
  </sheetViews>
  <sheetFormatPr baseColWidth="10" defaultColWidth="9.140625" defaultRowHeight="12.75" x14ac:dyDescent="0.2"/>
  <cols>
    <col min="1" max="1" width="2.7109375" style="67" bestFit="1" customWidth="1"/>
    <col min="2" max="2" width="7.42578125" style="67" bestFit="1" customWidth="1"/>
    <col min="3" max="3" width="5.28515625" style="67" customWidth="1"/>
    <col min="4" max="4" width="4" style="67" customWidth="1"/>
    <col min="5" max="5" width="2.85546875" style="67" customWidth="1"/>
    <col min="6" max="6" width="24.7109375" style="67" customWidth="1"/>
    <col min="7" max="7" width="13.7109375" style="67" customWidth="1"/>
    <col min="8" max="8" width="17.42578125" style="67" hidden="1" customWidth="1"/>
    <col min="9" max="9" width="13.7109375" style="67" customWidth="1"/>
    <col min="10" max="10" width="12.7109375" style="67" hidden="1" customWidth="1"/>
    <col min="11" max="11" width="13.7109375" style="67" customWidth="1"/>
    <col min="12" max="12" width="15" style="67" hidden="1" customWidth="1"/>
    <col min="13" max="13" width="13.7109375" style="67" customWidth="1"/>
    <col min="14" max="14" width="10.28515625" style="67" hidden="1" customWidth="1"/>
    <col min="15" max="15" width="11.28515625" style="67" hidden="1" customWidth="1"/>
    <col min="16" max="16" width="13.140625" style="67" hidden="1" customWidth="1"/>
    <col min="17" max="17" width="16.140625" style="67" hidden="1" customWidth="1"/>
    <col min="18" max="16384" width="9.140625" style="67"/>
  </cols>
  <sheetData>
    <row r="1" spans="1:17" s="1" customFormat="1" ht="25.5" x14ac:dyDescent="0.25">
      <c r="A1" s="294" t="s">
        <v>762</v>
      </c>
      <c r="B1" s="294"/>
      <c r="C1" s="294"/>
      <c r="D1" s="294"/>
      <c r="E1" s="294"/>
      <c r="F1" s="294"/>
      <c r="G1" s="294"/>
      <c r="H1" s="294"/>
      <c r="I1" s="294"/>
      <c r="J1" s="294"/>
      <c r="K1" s="294"/>
      <c r="L1" s="294"/>
      <c r="M1" s="294"/>
    </row>
    <row r="2" spans="1:17" s="2" customFormat="1" x14ac:dyDescent="0.2">
      <c r="A2" s="236" t="s">
        <v>763</v>
      </c>
      <c r="B2" s="236"/>
      <c r="C2" s="236"/>
      <c r="D2" s="236"/>
      <c r="E2" s="236"/>
      <c r="F2" s="236"/>
      <c r="G2" s="236"/>
      <c r="H2" s="236"/>
      <c r="I2" s="236"/>
      <c r="J2" s="236"/>
      <c r="K2" s="236"/>
      <c r="L2" s="236"/>
      <c r="M2" s="236"/>
    </row>
    <row r="3" spans="1:17" s="6" customFormat="1" ht="9" customHeight="1" x14ac:dyDescent="0.25">
      <c r="A3" s="237" t="s">
        <v>764</v>
      </c>
      <c r="B3" s="237"/>
      <c r="C3" s="237"/>
      <c r="D3" s="237"/>
      <c r="E3" s="237"/>
      <c r="F3" s="3" t="s">
        <v>617</v>
      </c>
      <c r="G3" s="3" t="s">
        <v>618</v>
      </c>
      <c r="H3" s="3"/>
      <c r="I3" s="4"/>
      <c r="J3" s="4"/>
      <c r="K3" s="3" t="s">
        <v>619</v>
      </c>
      <c r="L3" s="3"/>
      <c r="M3" s="5"/>
    </row>
    <row r="4" spans="1:17" s="11" customFormat="1" ht="11.25" x14ac:dyDescent="0.25">
      <c r="A4" s="238">
        <v>42947</v>
      </c>
      <c r="B4" s="238"/>
      <c r="C4" s="238"/>
      <c r="D4" s="238"/>
      <c r="E4" s="238"/>
      <c r="F4" s="7" t="s">
        <v>594</v>
      </c>
      <c r="G4" s="8" t="s">
        <v>595</v>
      </c>
      <c r="H4" s="7"/>
      <c r="I4" s="9"/>
      <c r="J4" s="9"/>
      <c r="K4" s="195" t="s">
        <v>621</v>
      </c>
      <c r="L4" s="7"/>
      <c r="M4" s="10"/>
      <c r="Q4" s="12" t="s">
        <v>622</v>
      </c>
    </row>
    <row r="5" spans="1:17" s="6" customFormat="1" ht="9" x14ac:dyDescent="0.25">
      <c r="A5" s="237" t="s">
        <v>623</v>
      </c>
      <c r="B5" s="237"/>
      <c r="C5" s="237"/>
      <c r="D5" s="237"/>
      <c r="E5" s="237"/>
      <c r="F5" s="13" t="s">
        <v>152</v>
      </c>
      <c r="G5" s="4" t="s">
        <v>153</v>
      </c>
      <c r="H5" s="4"/>
      <c r="I5" s="4"/>
      <c r="J5" s="4"/>
      <c r="K5" s="14" t="s">
        <v>154</v>
      </c>
      <c r="L5" s="14"/>
      <c r="M5" s="5"/>
      <c r="Q5" s="15"/>
    </row>
    <row r="6" spans="1:17" s="11" customFormat="1" ht="12" thickBot="1" x14ac:dyDescent="0.3">
      <c r="A6" s="234" t="s">
        <v>155</v>
      </c>
      <c r="B6" s="234"/>
      <c r="C6" s="234"/>
      <c r="D6" s="234"/>
      <c r="E6" s="234"/>
      <c r="F6" s="16" t="s">
        <v>362</v>
      </c>
      <c r="G6" s="16" t="s">
        <v>157</v>
      </c>
      <c r="H6" s="16"/>
      <c r="I6" s="17"/>
      <c r="J6" s="17"/>
      <c r="K6" s="18" t="s">
        <v>582</v>
      </c>
      <c r="L6" s="18"/>
      <c r="M6" s="19"/>
      <c r="Q6" s="12" t="s">
        <v>158</v>
      </c>
    </row>
    <row r="7" spans="1:17" s="24" customFormat="1" ht="9" x14ac:dyDescent="0.25">
      <c r="A7" s="20"/>
      <c r="B7" s="21" t="s">
        <v>159</v>
      </c>
      <c r="C7" s="22" t="s">
        <v>160</v>
      </c>
      <c r="D7" s="22" t="s">
        <v>161</v>
      </c>
      <c r="E7" s="21" t="s">
        <v>162</v>
      </c>
      <c r="F7" s="22" t="s">
        <v>163</v>
      </c>
      <c r="G7" s="23" t="s">
        <v>164</v>
      </c>
      <c r="H7" s="23"/>
      <c r="I7" s="23" t="s">
        <v>165</v>
      </c>
      <c r="J7" s="23"/>
      <c r="K7" s="23" t="s">
        <v>166</v>
      </c>
      <c r="L7" s="23"/>
      <c r="M7" s="23" t="s">
        <v>167</v>
      </c>
      <c r="Q7" s="25"/>
    </row>
    <row r="8" spans="1:17" s="24" customFormat="1" ht="8.4499999999999993" customHeight="1" x14ac:dyDescent="0.25">
      <c r="A8" s="26"/>
      <c r="B8" s="27"/>
      <c r="C8" s="28"/>
      <c r="D8" s="28"/>
      <c r="E8" s="27"/>
      <c r="F8" s="29"/>
      <c r="G8" s="27"/>
      <c r="H8" s="27"/>
      <c r="I8" s="27"/>
      <c r="J8" s="27"/>
      <c r="K8" s="27"/>
      <c r="L8" s="27"/>
      <c r="M8" s="27"/>
      <c r="Q8" s="25"/>
    </row>
    <row r="9" spans="1:17" s="37" customFormat="1" ht="9" customHeight="1" x14ac:dyDescent="0.2">
      <c r="A9" s="30">
        <v>1</v>
      </c>
      <c r="B9" s="31">
        <v>5893624</v>
      </c>
      <c r="C9" s="32">
        <v>570</v>
      </c>
      <c r="D9" s="32">
        <v>0</v>
      </c>
      <c r="E9" s="33">
        <v>1</v>
      </c>
      <c r="F9" s="34" t="s">
        <v>599</v>
      </c>
      <c r="G9" s="35"/>
      <c r="H9" s="35"/>
      <c r="I9" s="35"/>
      <c r="J9" s="35"/>
      <c r="K9" s="35"/>
      <c r="L9" s="35"/>
      <c r="M9" s="36">
        <v>8</v>
      </c>
      <c r="P9" s="38">
        <v>554</v>
      </c>
      <c r="Q9" s="38" t="s">
        <v>600</v>
      </c>
    </row>
    <row r="10" spans="1:17" s="37" customFormat="1" ht="9.6" customHeight="1" x14ac:dyDescent="0.25">
      <c r="A10" s="39"/>
      <c r="B10" s="40"/>
      <c r="C10" s="41"/>
      <c r="D10" s="41"/>
      <c r="E10" s="42"/>
      <c r="F10" s="43"/>
      <c r="G10" s="44" t="s">
        <v>600</v>
      </c>
      <c r="H10" s="205">
        <v>5893624</v>
      </c>
      <c r="I10" s="46"/>
      <c r="J10" s="46"/>
      <c r="K10" s="46"/>
      <c r="L10" s="46"/>
      <c r="M10" s="46"/>
      <c r="P10" s="47"/>
      <c r="Q10" s="38"/>
    </row>
    <row r="11" spans="1:17" s="37" customFormat="1" ht="9.6" customHeight="1" x14ac:dyDescent="0.25">
      <c r="A11" s="39">
        <v>2</v>
      </c>
      <c r="B11" s="31" t="s">
        <v>379</v>
      </c>
      <c r="C11" s="32" t="s">
        <v>379</v>
      </c>
      <c r="D11" s="32" t="s">
        <v>379</v>
      </c>
      <c r="E11" s="33"/>
      <c r="F11" s="48" t="s">
        <v>380</v>
      </c>
      <c r="G11" s="49"/>
      <c r="H11" s="205"/>
      <c r="I11" s="46"/>
      <c r="J11" s="46"/>
      <c r="K11" s="46"/>
      <c r="L11" s="46"/>
      <c r="M11" s="46"/>
      <c r="P11" s="38" t="s">
        <v>379</v>
      </c>
      <c r="Q11" s="38" t="s">
        <v>380</v>
      </c>
    </row>
    <row r="12" spans="1:17" s="37" customFormat="1" ht="9.6" customHeight="1" x14ac:dyDescent="0.25">
      <c r="A12" s="39"/>
      <c r="B12" s="40"/>
      <c r="C12" s="41"/>
      <c r="D12" s="41"/>
      <c r="E12" s="42"/>
      <c r="F12" s="50"/>
      <c r="G12" s="51"/>
      <c r="H12" s="205"/>
      <c r="I12" s="44" t="s">
        <v>600</v>
      </c>
      <c r="J12" s="205">
        <v>5906120</v>
      </c>
      <c r="K12" s="46"/>
      <c r="L12" s="46"/>
      <c r="M12" s="46"/>
      <c r="P12" s="47"/>
      <c r="Q12" s="38"/>
    </row>
    <row r="13" spans="1:17" s="37" customFormat="1" ht="9.6" customHeight="1" x14ac:dyDescent="0.25">
      <c r="A13" s="39">
        <v>3</v>
      </c>
      <c r="B13" s="31">
        <v>5893913</v>
      </c>
      <c r="C13" s="32">
        <v>6296</v>
      </c>
      <c r="D13" s="32" t="s">
        <v>384</v>
      </c>
      <c r="E13" s="33">
        <v>19</v>
      </c>
      <c r="F13" s="34" t="s">
        <v>555</v>
      </c>
      <c r="G13" s="206" t="s">
        <v>600</v>
      </c>
      <c r="H13" s="205"/>
      <c r="I13" s="49" t="s">
        <v>44</v>
      </c>
      <c r="J13" s="205"/>
      <c r="K13" s="46"/>
      <c r="L13" s="46"/>
      <c r="M13" s="46"/>
      <c r="P13" s="38">
        <v>38</v>
      </c>
      <c r="Q13" s="38" t="s">
        <v>556</v>
      </c>
    </row>
    <row r="14" spans="1:17" s="37" customFormat="1" ht="9.6" customHeight="1" x14ac:dyDescent="0.25">
      <c r="A14" s="39"/>
      <c r="B14" s="53"/>
      <c r="C14" s="41"/>
      <c r="D14" s="41"/>
      <c r="E14" s="42"/>
      <c r="F14" s="43"/>
      <c r="G14" s="54" t="s">
        <v>556</v>
      </c>
      <c r="H14" s="205">
        <v>5906120</v>
      </c>
      <c r="I14" s="51"/>
      <c r="J14" s="205"/>
      <c r="K14" s="46"/>
      <c r="L14" s="46"/>
      <c r="M14" s="46"/>
      <c r="P14" s="47"/>
      <c r="Q14" s="38"/>
    </row>
    <row r="15" spans="1:17" s="37" customFormat="1" ht="9.6" customHeight="1" x14ac:dyDescent="0.25">
      <c r="A15" s="39">
        <v>4</v>
      </c>
      <c r="B15" s="31">
        <v>5906120</v>
      </c>
      <c r="C15" s="32">
        <v>1359</v>
      </c>
      <c r="D15" s="32">
        <v>0</v>
      </c>
      <c r="E15" s="33">
        <v>9</v>
      </c>
      <c r="F15" s="48" t="s">
        <v>275</v>
      </c>
      <c r="G15" s="46" t="s">
        <v>691</v>
      </c>
      <c r="H15" s="205"/>
      <c r="I15" s="55"/>
      <c r="J15" s="205"/>
      <c r="K15" s="46"/>
      <c r="L15" s="46"/>
      <c r="M15" s="46"/>
      <c r="P15" s="38">
        <v>248</v>
      </c>
      <c r="Q15" s="38" t="s">
        <v>276</v>
      </c>
    </row>
    <row r="16" spans="1:17" s="37" customFormat="1" ht="9.6" customHeight="1" x14ac:dyDescent="0.25">
      <c r="A16" s="39"/>
      <c r="B16" s="40"/>
      <c r="C16" s="41"/>
      <c r="D16" s="41"/>
      <c r="E16" s="42"/>
      <c r="F16" s="50"/>
      <c r="G16" s="46"/>
      <c r="H16" s="205"/>
      <c r="I16" s="51"/>
      <c r="J16" s="205"/>
      <c r="K16" s="44" t="s">
        <v>600</v>
      </c>
      <c r="L16" s="45">
        <v>5906120</v>
      </c>
      <c r="M16" s="46"/>
      <c r="P16" s="47"/>
      <c r="Q16" s="38"/>
    </row>
    <row r="17" spans="1:17" s="37" customFormat="1" ht="9.6" customHeight="1" x14ac:dyDescent="0.25">
      <c r="A17" s="39">
        <v>5</v>
      </c>
      <c r="B17" s="31">
        <v>5929338</v>
      </c>
      <c r="C17" s="32">
        <v>1849</v>
      </c>
      <c r="D17" s="32">
        <v>0</v>
      </c>
      <c r="E17" s="33">
        <v>13</v>
      </c>
      <c r="F17" s="34" t="s">
        <v>429</v>
      </c>
      <c r="G17" s="46"/>
      <c r="H17" s="205"/>
      <c r="I17" s="55"/>
      <c r="J17" s="205"/>
      <c r="K17" s="49" t="s">
        <v>219</v>
      </c>
      <c r="L17" s="45"/>
      <c r="M17" s="46"/>
      <c r="P17" s="38">
        <v>179</v>
      </c>
      <c r="Q17" s="38" t="s">
        <v>430</v>
      </c>
    </row>
    <row r="18" spans="1:17" s="37" customFormat="1" ht="9.6" customHeight="1" x14ac:dyDescent="0.25">
      <c r="A18" s="39"/>
      <c r="B18" s="40"/>
      <c r="C18" s="41"/>
      <c r="D18" s="41"/>
      <c r="E18" s="42"/>
      <c r="F18" s="43"/>
      <c r="G18" s="44" t="s">
        <v>430</v>
      </c>
      <c r="H18" s="205">
        <v>0</v>
      </c>
      <c r="I18" s="55"/>
      <c r="J18" s="205"/>
      <c r="K18" s="55"/>
      <c r="L18" s="45"/>
      <c r="M18" s="46"/>
      <c r="P18" s="47"/>
      <c r="Q18" s="38"/>
    </row>
    <row r="19" spans="1:17" s="37" customFormat="1" ht="9.6" customHeight="1" x14ac:dyDescent="0.25">
      <c r="A19" s="39">
        <v>6</v>
      </c>
      <c r="B19" s="31">
        <v>5897379</v>
      </c>
      <c r="C19" s="32">
        <v>7269</v>
      </c>
      <c r="D19" s="32" t="s">
        <v>383</v>
      </c>
      <c r="E19" s="33">
        <v>24</v>
      </c>
      <c r="F19" s="48" t="s">
        <v>150</v>
      </c>
      <c r="G19" s="49" t="s">
        <v>692</v>
      </c>
      <c r="H19" s="205"/>
      <c r="I19" s="206">
        <v>0</v>
      </c>
      <c r="J19" s="205"/>
      <c r="K19" s="55"/>
      <c r="L19" s="45"/>
      <c r="M19" s="46"/>
      <c r="P19" s="38">
        <v>-1</v>
      </c>
      <c r="Q19" s="38">
        <v>0</v>
      </c>
    </row>
    <row r="20" spans="1:17" s="37" customFormat="1" ht="9.6" customHeight="1" x14ac:dyDescent="0.25">
      <c r="A20" s="39"/>
      <c r="B20" s="40"/>
      <c r="C20" s="41"/>
      <c r="D20" s="41"/>
      <c r="E20" s="42"/>
      <c r="F20" s="50"/>
      <c r="G20" s="51"/>
      <c r="H20" s="205"/>
      <c r="I20" s="54" t="s">
        <v>558</v>
      </c>
      <c r="J20" s="205">
        <v>0</v>
      </c>
      <c r="K20" s="55"/>
      <c r="L20" s="45"/>
      <c r="M20" s="46"/>
      <c r="P20" s="47"/>
      <c r="Q20" s="38"/>
    </row>
    <row r="21" spans="1:17" s="37" customFormat="1" ht="9.6" customHeight="1" x14ac:dyDescent="0.25">
      <c r="A21" s="39">
        <v>7</v>
      </c>
      <c r="B21" s="31" t="s">
        <v>379</v>
      </c>
      <c r="C21" s="32" t="s">
        <v>379</v>
      </c>
      <c r="D21" s="32" t="s">
        <v>379</v>
      </c>
      <c r="E21" s="33"/>
      <c r="F21" s="34" t="s">
        <v>380</v>
      </c>
      <c r="G21" s="206">
        <v>0</v>
      </c>
      <c r="H21" s="205"/>
      <c r="I21" s="56" t="s">
        <v>371</v>
      </c>
      <c r="J21" s="205"/>
      <c r="K21" s="55"/>
      <c r="L21" s="45"/>
      <c r="M21" s="46"/>
      <c r="P21" s="38" t="s">
        <v>379</v>
      </c>
      <c r="Q21" s="38" t="s">
        <v>380</v>
      </c>
    </row>
    <row r="22" spans="1:17" s="37" customFormat="1" ht="9.6" customHeight="1" x14ac:dyDescent="0.25">
      <c r="A22" s="39"/>
      <c r="B22" s="40"/>
      <c r="C22" s="41"/>
      <c r="D22" s="41"/>
      <c r="E22" s="42"/>
      <c r="F22" s="43"/>
      <c r="G22" s="54" t="s">
        <v>558</v>
      </c>
      <c r="H22" s="205">
        <v>5890745</v>
      </c>
      <c r="I22" s="57"/>
      <c r="J22" s="205"/>
      <c r="K22" s="55"/>
      <c r="L22" s="45"/>
      <c r="M22" s="46"/>
      <c r="P22" s="47"/>
      <c r="Q22" s="38"/>
    </row>
    <row r="23" spans="1:17" s="37" customFormat="1" ht="9.6" customHeight="1" x14ac:dyDescent="0.25">
      <c r="A23" s="39">
        <v>8</v>
      </c>
      <c r="B23" s="31">
        <v>5890745</v>
      </c>
      <c r="C23" s="32">
        <v>1267</v>
      </c>
      <c r="D23" s="32">
        <v>0</v>
      </c>
      <c r="E23" s="33">
        <v>8</v>
      </c>
      <c r="F23" s="48" t="s">
        <v>557</v>
      </c>
      <c r="G23" s="46"/>
      <c r="H23" s="205"/>
      <c r="I23" s="56"/>
      <c r="J23" s="205"/>
      <c r="K23" s="55"/>
      <c r="L23" s="45"/>
      <c r="M23" s="46"/>
      <c r="P23" s="38">
        <v>266</v>
      </c>
      <c r="Q23" s="38" t="s">
        <v>558</v>
      </c>
    </row>
    <row r="24" spans="1:17" s="37" customFormat="1" ht="9.6" customHeight="1" x14ac:dyDescent="0.25">
      <c r="A24" s="39"/>
      <c r="B24" s="40"/>
      <c r="C24" s="41"/>
      <c r="D24" s="41"/>
      <c r="E24" s="58"/>
      <c r="F24" s="50"/>
      <c r="G24" s="46"/>
      <c r="H24" s="205"/>
      <c r="I24" s="56"/>
      <c r="J24" s="205"/>
      <c r="K24" s="51"/>
      <c r="L24" s="45"/>
      <c r="M24" s="44" t="s">
        <v>676</v>
      </c>
      <c r="N24" s="59">
        <v>5906120</v>
      </c>
      <c r="O24" s="60"/>
      <c r="P24" s="61"/>
      <c r="Q24" s="60"/>
    </row>
    <row r="25" spans="1:17" s="37" customFormat="1" ht="9.6" customHeight="1" x14ac:dyDescent="0.25">
      <c r="A25" s="30">
        <v>9</v>
      </c>
      <c r="B25" s="31">
        <v>5864203</v>
      </c>
      <c r="C25" s="32">
        <v>732</v>
      </c>
      <c r="D25" s="32">
        <v>0</v>
      </c>
      <c r="E25" s="33">
        <v>3</v>
      </c>
      <c r="F25" s="34" t="s">
        <v>677</v>
      </c>
      <c r="G25" s="46"/>
      <c r="H25" s="205"/>
      <c r="I25" s="56"/>
      <c r="J25" s="205"/>
      <c r="K25" s="55"/>
      <c r="L25" s="45"/>
      <c r="M25" s="62" t="s">
        <v>643</v>
      </c>
      <c r="N25" s="60"/>
      <c r="O25" s="60"/>
      <c r="P25" s="38">
        <v>443</v>
      </c>
      <c r="Q25" s="38" t="s">
        <v>676</v>
      </c>
    </row>
    <row r="26" spans="1:17" s="37" customFormat="1" ht="9.6" customHeight="1" x14ac:dyDescent="0.25">
      <c r="A26" s="39"/>
      <c r="B26" s="40"/>
      <c r="C26" s="41"/>
      <c r="D26" s="41"/>
      <c r="E26" s="42"/>
      <c r="F26" s="43"/>
      <c r="G26" s="44" t="s">
        <v>676</v>
      </c>
      <c r="H26" s="205">
        <v>5864203</v>
      </c>
      <c r="I26" s="56"/>
      <c r="J26" s="205"/>
      <c r="K26" s="55"/>
      <c r="L26" s="45"/>
      <c r="M26" s="55"/>
      <c r="N26" s="60"/>
      <c r="O26" s="60"/>
      <c r="P26" s="47"/>
      <c r="Q26" s="60"/>
    </row>
    <row r="27" spans="1:17" s="37" customFormat="1" ht="9.6" customHeight="1" x14ac:dyDescent="0.25">
      <c r="A27" s="39">
        <v>10</v>
      </c>
      <c r="B27" s="31" t="s">
        <v>379</v>
      </c>
      <c r="C27" s="32" t="s">
        <v>379</v>
      </c>
      <c r="D27" s="32" t="s">
        <v>379</v>
      </c>
      <c r="E27" s="33"/>
      <c r="F27" s="48" t="s">
        <v>380</v>
      </c>
      <c r="G27" s="49"/>
      <c r="H27" s="205"/>
      <c r="I27" s="56"/>
      <c r="J27" s="205"/>
      <c r="K27" s="55"/>
      <c r="L27" s="45"/>
      <c r="M27" s="55"/>
      <c r="N27" s="60"/>
      <c r="O27" s="60"/>
      <c r="P27" s="38" t="s">
        <v>379</v>
      </c>
      <c r="Q27" s="38" t="s">
        <v>380</v>
      </c>
    </row>
    <row r="28" spans="1:17" s="37" customFormat="1" ht="9.6" customHeight="1" x14ac:dyDescent="0.25">
      <c r="A28" s="39"/>
      <c r="B28" s="40"/>
      <c r="C28" s="41"/>
      <c r="D28" s="41"/>
      <c r="E28" s="42"/>
      <c r="F28" s="50"/>
      <c r="G28" s="51"/>
      <c r="H28" s="205"/>
      <c r="I28" s="44" t="s">
        <v>676</v>
      </c>
      <c r="J28" s="205">
        <v>0</v>
      </c>
      <c r="K28" s="55"/>
      <c r="L28" s="45"/>
      <c r="M28" s="55"/>
      <c r="N28" s="60"/>
      <c r="O28" s="60"/>
      <c r="P28" s="47"/>
      <c r="Q28" s="60"/>
    </row>
    <row r="29" spans="1:17" s="37" customFormat="1" ht="9.6" customHeight="1" x14ac:dyDescent="0.25">
      <c r="A29" s="39">
        <v>11</v>
      </c>
      <c r="B29" s="31">
        <v>5898632</v>
      </c>
      <c r="C29" s="32">
        <v>0</v>
      </c>
      <c r="D29" s="32" t="s">
        <v>384</v>
      </c>
      <c r="E29" s="33">
        <v>10</v>
      </c>
      <c r="F29" s="34" t="s">
        <v>409</v>
      </c>
      <c r="G29" s="206" t="s">
        <v>676</v>
      </c>
      <c r="H29" s="205"/>
      <c r="I29" s="49" t="s">
        <v>369</v>
      </c>
      <c r="J29" s="205"/>
      <c r="K29" s="55"/>
      <c r="L29" s="45"/>
      <c r="M29" s="55"/>
      <c r="N29" s="60"/>
      <c r="O29" s="60"/>
      <c r="P29" s="38">
        <v>244</v>
      </c>
      <c r="Q29" s="38" t="s">
        <v>410</v>
      </c>
    </row>
    <row r="30" spans="1:17" s="37" customFormat="1" ht="9.6" customHeight="1" x14ac:dyDescent="0.25">
      <c r="A30" s="39"/>
      <c r="B30" s="53"/>
      <c r="C30" s="41"/>
      <c r="D30" s="41"/>
      <c r="E30" s="42"/>
      <c r="F30" s="43"/>
      <c r="G30" s="54" t="s">
        <v>410</v>
      </c>
      <c r="H30" s="205">
        <v>0</v>
      </c>
      <c r="I30" s="51"/>
      <c r="J30" s="205"/>
      <c r="K30" s="55"/>
      <c r="L30" s="45"/>
      <c r="M30" s="55"/>
      <c r="N30" s="60"/>
      <c r="O30" s="60"/>
      <c r="P30" s="47"/>
      <c r="Q30" s="60"/>
    </row>
    <row r="31" spans="1:17" s="37" customFormat="1" ht="9.6" customHeight="1" x14ac:dyDescent="0.25">
      <c r="A31" s="39">
        <v>12</v>
      </c>
      <c r="B31" s="31">
        <v>5999696</v>
      </c>
      <c r="C31" s="32" t="s">
        <v>379</v>
      </c>
      <c r="D31" s="32" t="s">
        <v>383</v>
      </c>
      <c r="E31" s="33">
        <v>22</v>
      </c>
      <c r="F31" s="48" t="s">
        <v>506</v>
      </c>
      <c r="G31" s="46" t="s">
        <v>322</v>
      </c>
      <c r="H31" s="205"/>
      <c r="I31" s="55"/>
      <c r="J31" s="205"/>
      <c r="K31" s="206">
        <v>0</v>
      </c>
      <c r="L31" s="45"/>
      <c r="M31" s="55"/>
      <c r="N31" s="60"/>
      <c r="O31" s="60"/>
      <c r="P31" s="38">
        <v>-1</v>
      </c>
      <c r="Q31" s="38">
        <v>0</v>
      </c>
    </row>
    <row r="32" spans="1:17" s="37" customFormat="1" ht="9.6" customHeight="1" x14ac:dyDescent="0.25">
      <c r="A32" s="39"/>
      <c r="B32" s="40"/>
      <c r="C32" s="41"/>
      <c r="D32" s="41"/>
      <c r="E32" s="42"/>
      <c r="F32" s="50"/>
      <c r="G32" s="46"/>
      <c r="H32" s="205"/>
      <c r="I32" s="51"/>
      <c r="J32" s="205"/>
      <c r="K32" s="54" t="s">
        <v>676</v>
      </c>
      <c r="L32" s="45">
        <v>0</v>
      </c>
      <c r="M32" s="55"/>
      <c r="N32" s="60"/>
      <c r="O32" s="60"/>
      <c r="P32" s="47"/>
      <c r="Q32" s="60"/>
    </row>
    <row r="33" spans="1:17" s="37" customFormat="1" ht="9.6" customHeight="1" x14ac:dyDescent="0.25">
      <c r="A33" s="39">
        <v>13</v>
      </c>
      <c r="B33" s="31">
        <v>5893921</v>
      </c>
      <c r="C33" s="32">
        <v>1718</v>
      </c>
      <c r="D33" s="32">
        <v>0</v>
      </c>
      <c r="E33" s="33">
        <v>11</v>
      </c>
      <c r="F33" s="34" t="s">
        <v>502</v>
      </c>
      <c r="G33" s="46"/>
      <c r="H33" s="205"/>
      <c r="I33" s="55"/>
      <c r="J33" s="205"/>
      <c r="K33" s="56" t="s">
        <v>548</v>
      </c>
      <c r="L33" s="45"/>
      <c r="M33" s="55"/>
      <c r="N33" s="60"/>
      <c r="O33" s="60"/>
      <c r="P33" s="38">
        <v>193</v>
      </c>
      <c r="Q33" s="38" t="s">
        <v>503</v>
      </c>
    </row>
    <row r="34" spans="1:17" s="37" customFormat="1" ht="9.6" customHeight="1" x14ac:dyDescent="0.25">
      <c r="A34" s="39"/>
      <c r="B34" s="40"/>
      <c r="C34" s="41"/>
      <c r="D34" s="41"/>
      <c r="E34" s="42"/>
      <c r="F34" s="43"/>
      <c r="G34" s="44" t="s">
        <v>370</v>
      </c>
      <c r="H34" s="205">
        <v>5968237</v>
      </c>
      <c r="I34" s="55"/>
      <c r="J34" s="205"/>
      <c r="K34" s="56"/>
      <c r="L34" s="45"/>
      <c r="M34" s="55"/>
      <c r="N34" s="60"/>
      <c r="O34" s="60"/>
      <c r="P34" s="47"/>
      <c r="Q34" s="60"/>
    </row>
    <row r="35" spans="1:17" s="37" customFormat="1" ht="9.6" customHeight="1" x14ac:dyDescent="0.25">
      <c r="A35" s="39">
        <v>14</v>
      </c>
      <c r="B35" s="31">
        <v>5968237</v>
      </c>
      <c r="C35" s="32">
        <v>0</v>
      </c>
      <c r="D35" s="32">
        <v>0</v>
      </c>
      <c r="E35" s="33">
        <v>18</v>
      </c>
      <c r="F35" s="48" t="s">
        <v>411</v>
      </c>
      <c r="G35" s="49" t="s">
        <v>638</v>
      </c>
      <c r="H35" s="205"/>
      <c r="I35" s="206">
        <v>0</v>
      </c>
      <c r="J35" s="205"/>
      <c r="K35" s="56"/>
      <c r="L35" s="45"/>
      <c r="M35" s="55"/>
      <c r="N35" s="60"/>
      <c r="O35" s="60"/>
      <c r="P35" s="38">
        <v>38</v>
      </c>
      <c r="Q35" s="38" t="s">
        <v>412</v>
      </c>
    </row>
    <row r="36" spans="1:17" s="37" customFormat="1" ht="9.6" customHeight="1" x14ac:dyDescent="0.25">
      <c r="A36" s="39"/>
      <c r="B36" s="40"/>
      <c r="C36" s="41"/>
      <c r="D36" s="41"/>
      <c r="E36" s="42"/>
      <c r="F36" s="50"/>
      <c r="G36" s="51"/>
      <c r="H36" s="205"/>
      <c r="I36" s="54" t="s">
        <v>370</v>
      </c>
      <c r="J36" s="205">
        <v>5968237</v>
      </c>
      <c r="K36" s="56"/>
      <c r="L36" s="45"/>
      <c r="M36" s="55"/>
      <c r="N36" s="60"/>
      <c r="O36" s="60"/>
      <c r="P36" s="47"/>
      <c r="Q36" s="60"/>
    </row>
    <row r="37" spans="1:17" s="37" customFormat="1" ht="9.6" customHeight="1" x14ac:dyDescent="0.25">
      <c r="A37" s="39">
        <v>15</v>
      </c>
      <c r="B37" s="31" t="s">
        <v>379</v>
      </c>
      <c r="C37" s="32" t="s">
        <v>379</v>
      </c>
      <c r="D37" s="32" t="s">
        <v>379</v>
      </c>
      <c r="E37" s="33"/>
      <c r="F37" s="34" t="s">
        <v>380</v>
      </c>
      <c r="G37" s="206">
        <v>0</v>
      </c>
      <c r="H37" s="205"/>
      <c r="I37" s="56" t="s">
        <v>45</v>
      </c>
      <c r="J37" s="205"/>
      <c r="K37" s="56"/>
      <c r="L37" s="45"/>
      <c r="M37" s="55"/>
      <c r="N37" s="60"/>
      <c r="O37" s="60"/>
      <c r="P37" s="38" t="s">
        <v>379</v>
      </c>
      <c r="Q37" s="38" t="s">
        <v>380</v>
      </c>
    </row>
    <row r="38" spans="1:17" s="37" customFormat="1" ht="9.6" customHeight="1" x14ac:dyDescent="0.25">
      <c r="A38" s="39"/>
      <c r="B38" s="40"/>
      <c r="C38" s="41"/>
      <c r="D38" s="41"/>
      <c r="E38" s="42"/>
      <c r="F38" s="43"/>
      <c r="G38" s="54" t="s">
        <v>615</v>
      </c>
      <c r="H38" s="205">
        <v>5897733</v>
      </c>
      <c r="I38" s="57"/>
      <c r="J38" s="205"/>
      <c r="K38" s="56"/>
      <c r="L38" s="45"/>
      <c r="M38" s="55"/>
      <c r="N38" s="60"/>
      <c r="O38" s="60"/>
      <c r="P38" s="47"/>
      <c r="Q38" s="60"/>
    </row>
    <row r="39" spans="1:17" s="37" customFormat="1" ht="9.6" customHeight="1" x14ac:dyDescent="0.25">
      <c r="A39" s="39">
        <v>16</v>
      </c>
      <c r="B39" s="31">
        <v>5897733</v>
      </c>
      <c r="C39" s="32">
        <v>919</v>
      </c>
      <c r="D39" s="32">
        <v>0</v>
      </c>
      <c r="E39" s="33">
        <v>6</v>
      </c>
      <c r="F39" s="48" t="s">
        <v>759</v>
      </c>
      <c r="G39" s="46"/>
      <c r="H39" s="205"/>
      <c r="I39" s="56"/>
      <c r="J39" s="205"/>
      <c r="K39" s="63"/>
      <c r="L39" s="45"/>
      <c r="M39" s="55"/>
      <c r="N39" s="60"/>
      <c r="O39" s="60"/>
      <c r="P39" s="38">
        <v>357</v>
      </c>
      <c r="Q39" s="38" t="s">
        <v>615</v>
      </c>
    </row>
    <row r="40" spans="1:17" s="37" customFormat="1" ht="9.6" customHeight="1" x14ac:dyDescent="0.25">
      <c r="A40" s="39"/>
      <c r="B40" s="40"/>
      <c r="C40" s="41"/>
      <c r="D40" s="41"/>
      <c r="E40" s="58"/>
      <c r="F40" s="50"/>
      <c r="G40" s="46"/>
      <c r="H40" s="205"/>
      <c r="I40" s="56"/>
      <c r="J40" s="205"/>
      <c r="K40" s="64" t="s">
        <v>300</v>
      </c>
      <c r="L40" s="65"/>
      <c r="M40" s="54" t="s">
        <v>676</v>
      </c>
      <c r="N40" s="60"/>
      <c r="O40" s="59">
        <v>5906120</v>
      </c>
      <c r="P40" s="47"/>
      <c r="Q40" s="60"/>
    </row>
    <row r="41" spans="1:17" s="37" customFormat="1" ht="9.6" customHeight="1" x14ac:dyDescent="0.25">
      <c r="A41" s="39">
        <v>17</v>
      </c>
      <c r="B41" s="31">
        <v>5902665</v>
      </c>
      <c r="C41" s="32">
        <v>900</v>
      </c>
      <c r="D41" s="32">
        <v>0</v>
      </c>
      <c r="E41" s="33">
        <v>5</v>
      </c>
      <c r="F41" s="34" t="s">
        <v>484</v>
      </c>
      <c r="G41" s="46"/>
      <c r="H41" s="205"/>
      <c r="I41" s="56"/>
      <c r="J41" s="205"/>
      <c r="K41" s="56"/>
      <c r="L41" s="45"/>
      <c r="M41" s="55" t="s">
        <v>707</v>
      </c>
      <c r="N41" s="60"/>
      <c r="O41" s="60"/>
      <c r="P41" s="38">
        <v>365</v>
      </c>
      <c r="Q41" s="38" t="s">
        <v>580</v>
      </c>
    </row>
    <row r="42" spans="1:17" s="37" customFormat="1" ht="9.6" customHeight="1" x14ac:dyDescent="0.25">
      <c r="A42" s="39"/>
      <c r="B42" s="40"/>
      <c r="C42" s="41"/>
      <c r="D42" s="41"/>
      <c r="E42" s="42"/>
      <c r="F42" s="43"/>
      <c r="G42" s="44" t="s">
        <v>580</v>
      </c>
      <c r="H42" s="205">
        <v>5902665</v>
      </c>
      <c r="I42" s="56"/>
      <c r="J42" s="205"/>
      <c r="K42" s="56"/>
      <c r="L42" s="45"/>
      <c r="M42" s="51"/>
      <c r="N42" s="60"/>
      <c r="O42" s="60"/>
      <c r="P42" s="47"/>
      <c r="Q42" s="60"/>
    </row>
    <row r="43" spans="1:17" s="37" customFormat="1" ht="9.6" customHeight="1" x14ac:dyDescent="0.25">
      <c r="A43" s="39">
        <v>18</v>
      </c>
      <c r="B43" s="31" t="s">
        <v>379</v>
      </c>
      <c r="C43" s="32" t="s">
        <v>379</v>
      </c>
      <c r="D43" s="32" t="s">
        <v>379</v>
      </c>
      <c r="E43" s="33"/>
      <c r="F43" s="48" t="s">
        <v>380</v>
      </c>
      <c r="G43" s="49"/>
      <c r="H43" s="205"/>
      <c r="I43" s="56"/>
      <c r="J43" s="205"/>
      <c r="K43" s="56"/>
      <c r="L43" s="45"/>
      <c r="M43" s="55"/>
      <c r="N43" s="60"/>
      <c r="O43" s="60"/>
      <c r="P43" s="38" t="s">
        <v>379</v>
      </c>
      <c r="Q43" s="38" t="s">
        <v>380</v>
      </c>
    </row>
    <row r="44" spans="1:17" s="37" customFormat="1" ht="9.6" customHeight="1" x14ac:dyDescent="0.25">
      <c r="A44" s="39"/>
      <c r="B44" s="40"/>
      <c r="C44" s="41"/>
      <c r="D44" s="41"/>
      <c r="E44" s="42"/>
      <c r="F44" s="50"/>
      <c r="G44" s="51"/>
      <c r="H44" s="205"/>
      <c r="I44" s="44" t="s">
        <v>580</v>
      </c>
      <c r="J44" s="205">
        <v>0</v>
      </c>
      <c r="K44" s="56"/>
      <c r="L44" s="45"/>
      <c r="M44" s="55"/>
      <c r="N44" s="60"/>
      <c r="O44" s="60"/>
      <c r="P44" s="47"/>
      <c r="Q44" s="60"/>
    </row>
    <row r="45" spans="1:17" s="37" customFormat="1" ht="9.6" customHeight="1" x14ac:dyDescent="0.25">
      <c r="A45" s="39">
        <v>19</v>
      </c>
      <c r="B45" s="31">
        <v>16401060</v>
      </c>
      <c r="C45" s="32" t="s">
        <v>379</v>
      </c>
      <c r="D45" s="32" t="s">
        <v>383</v>
      </c>
      <c r="E45" s="33">
        <v>21</v>
      </c>
      <c r="F45" s="34" t="s">
        <v>335</v>
      </c>
      <c r="G45" s="206" t="s">
        <v>580</v>
      </c>
      <c r="H45" s="205"/>
      <c r="I45" s="49" t="s">
        <v>372</v>
      </c>
      <c r="J45" s="205"/>
      <c r="K45" s="56"/>
      <c r="L45" s="45"/>
      <c r="M45" s="55"/>
      <c r="N45" s="60"/>
      <c r="O45" s="60"/>
      <c r="P45" s="38">
        <v>-1</v>
      </c>
      <c r="Q45" s="38">
        <v>0</v>
      </c>
    </row>
    <row r="46" spans="1:17" s="37" customFormat="1" ht="9.6" customHeight="1" x14ac:dyDescent="0.25">
      <c r="A46" s="39"/>
      <c r="B46" s="53"/>
      <c r="C46" s="41"/>
      <c r="D46" s="41"/>
      <c r="E46" s="42"/>
      <c r="F46" s="43"/>
      <c r="G46" s="221" t="s">
        <v>592</v>
      </c>
      <c r="H46" s="205">
        <v>0</v>
      </c>
      <c r="I46" s="51"/>
      <c r="J46" s="205"/>
      <c r="K46" s="56"/>
      <c r="L46" s="45"/>
      <c r="M46" s="55"/>
      <c r="N46" s="60"/>
      <c r="O46" s="60"/>
      <c r="P46" s="47"/>
      <c r="Q46" s="60"/>
    </row>
    <row r="47" spans="1:17" s="37" customFormat="1" ht="9.6" customHeight="1" x14ac:dyDescent="0.25">
      <c r="A47" s="39">
        <v>20</v>
      </c>
      <c r="B47" s="31">
        <v>5886447</v>
      </c>
      <c r="C47" s="32">
        <v>4169</v>
      </c>
      <c r="D47" s="32">
        <v>0</v>
      </c>
      <c r="E47" s="33">
        <v>17</v>
      </c>
      <c r="F47" s="48" t="s">
        <v>672</v>
      </c>
      <c r="G47" s="46" t="s">
        <v>425</v>
      </c>
      <c r="H47" s="205"/>
      <c r="I47" s="55"/>
      <c r="J47" s="205"/>
      <c r="K47" s="56"/>
      <c r="L47" s="45"/>
      <c r="M47" s="55"/>
      <c r="N47" s="60"/>
      <c r="O47" s="60"/>
      <c r="P47" s="38">
        <v>69</v>
      </c>
      <c r="Q47" s="38" t="s">
        <v>481</v>
      </c>
    </row>
    <row r="48" spans="1:17" s="37" customFormat="1" ht="9.6" customHeight="1" x14ac:dyDescent="0.25">
      <c r="A48" s="39"/>
      <c r="B48" s="40"/>
      <c r="C48" s="41"/>
      <c r="D48" s="41"/>
      <c r="E48" s="42"/>
      <c r="F48" s="50"/>
      <c r="G48" s="46"/>
      <c r="H48" s="205"/>
      <c r="I48" s="51"/>
      <c r="J48" s="205"/>
      <c r="K48" s="44" t="s">
        <v>580</v>
      </c>
      <c r="L48" s="45">
        <v>0</v>
      </c>
      <c r="M48" s="55"/>
      <c r="N48" s="60"/>
      <c r="O48" s="60"/>
      <c r="P48" s="47"/>
      <c r="Q48" s="60"/>
    </row>
    <row r="49" spans="1:17" s="37" customFormat="1" ht="9.6" customHeight="1" x14ac:dyDescent="0.25">
      <c r="A49" s="39">
        <v>21</v>
      </c>
      <c r="B49" s="31">
        <v>8745666</v>
      </c>
      <c r="C49" s="32" t="s">
        <v>379</v>
      </c>
      <c r="D49" s="32" t="s">
        <v>383</v>
      </c>
      <c r="E49" s="33">
        <v>23</v>
      </c>
      <c r="F49" s="34" t="s">
        <v>319</v>
      </c>
      <c r="G49" s="46"/>
      <c r="H49" s="205"/>
      <c r="I49" s="55"/>
      <c r="J49" s="205"/>
      <c r="K49" s="49" t="s">
        <v>530</v>
      </c>
      <c r="L49" s="45"/>
      <c r="M49" s="55"/>
      <c r="N49" s="60"/>
      <c r="O49" s="60"/>
      <c r="P49" s="38">
        <v>-1</v>
      </c>
      <c r="Q49" s="38">
        <v>0</v>
      </c>
    </row>
    <row r="50" spans="1:17" s="37" customFormat="1" ht="9.6" customHeight="1" x14ac:dyDescent="0.25">
      <c r="A50" s="39"/>
      <c r="B50" s="40"/>
      <c r="C50" s="41"/>
      <c r="D50" s="41"/>
      <c r="E50" s="42"/>
      <c r="F50" s="43"/>
      <c r="G50" s="32" t="s">
        <v>426</v>
      </c>
      <c r="H50" s="205">
        <v>0</v>
      </c>
      <c r="I50" s="55"/>
      <c r="J50" s="205"/>
      <c r="K50" s="55"/>
      <c r="L50" s="45"/>
      <c r="M50" s="55"/>
      <c r="N50" s="60"/>
      <c r="O50" s="60"/>
      <c r="P50" s="47"/>
      <c r="Q50" s="60"/>
    </row>
    <row r="51" spans="1:17" s="37" customFormat="1" ht="9.6" customHeight="1" x14ac:dyDescent="0.25">
      <c r="A51" s="39">
        <v>22</v>
      </c>
      <c r="B51" s="31">
        <v>5895597</v>
      </c>
      <c r="C51" s="32">
        <v>6688</v>
      </c>
      <c r="D51" s="32" t="s">
        <v>384</v>
      </c>
      <c r="E51" s="33">
        <v>20</v>
      </c>
      <c r="F51" s="48" t="s">
        <v>482</v>
      </c>
      <c r="G51" s="49" t="s">
        <v>597</v>
      </c>
      <c r="H51" s="205"/>
      <c r="I51" s="206">
        <v>0</v>
      </c>
      <c r="J51" s="205"/>
      <c r="K51" s="55"/>
      <c r="L51" s="45"/>
      <c r="M51" s="55"/>
      <c r="N51" s="60"/>
      <c r="O51" s="60"/>
      <c r="P51" s="38">
        <v>34</v>
      </c>
      <c r="Q51" s="38" t="s">
        <v>483</v>
      </c>
    </row>
    <row r="52" spans="1:17" s="37" customFormat="1" ht="9.6" customHeight="1" x14ac:dyDescent="0.25">
      <c r="A52" s="39"/>
      <c r="B52" s="40"/>
      <c r="C52" s="41"/>
      <c r="D52" s="41"/>
      <c r="E52" s="42"/>
      <c r="F52" s="50"/>
      <c r="G52" s="51"/>
      <c r="H52" s="205"/>
      <c r="I52" s="54" t="s">
        <v>671</v>
      </c>
      <c r="J52" s="205">
        <v>0</v>
      </c>
      <c r="K52" s="55"/>
      <c r="L52" s="45"/>
      <c r="M52" s="55"/>
      <c r="N52" s="60"/>
      <c r="O52" s="60"/>
      <c r="P52" s="47"/>
      <c r="Q52" s="60"/>
    </row>
    <row r="53" spans="1:17" s="37" customFormat="1" ht="9.6" customHeight="1" x14ac:dyDescent="0.25">
      <c r="A53" s="39">
        <v>23</v>
      </c>
      <c r="B53" s="31" t="s">
        <v>379</v>
      </c>
      <c r="C53" s="32" t="s">
        <v>379</v>
      </c>
      <c r="D53" s="32" t="s">
        <v>379</v>
      </c>
      <c r="E53" s="33"/>
      <c r="F53" s="34" t="s">
        <v>380</v>
      </c>
      <c r="G53" s="206">
        <v>0</v>
      </c>
      <c r="H53" s="205"/>
      <c r="I53" s="56" t="s">
        <v>373</v>
      </c>
      <c r="J53" s="205"/>
      <c r="K53" s="55"/>
      <c r="L53" s="45"/>
      <c r="M53" s="55"/>
      <c r="N53" s="60"/>
      <c r="O53" s="60"/>
      <c r="P53" s="38" t="s">
        <v>379</v>
      </c>
      <c r="Q53" s="38" t="s">
        <v>380</v>
      </c>
    </row>
    <row r="54" spans="1:17" s="37" customFormat="1" ht="9.6" customHeight="1" x14ac:dyDescent="0.25">
      <c r="A54" s="39"/>
      <c r="B54" s="40"/>
      <c r="C54" s="41"/>
      <c r="D54" s="41"/>
      <c r="E54" s="42"/>
      <c r="F54" s="43"/>
      <c r="G54" s="54" t="s">
        <v>671</v>
      </c>
      <c r="H54" s="205">
        <v>5900718</v>
      </c>
      <c r="I54" s="57"/>
      <c r="J54" s="205"/>
      <c r="K54" s="55"/>
      <c r="L54" s="45"/>
      <c r="M54" s="55"/>
      <c r="N54" s="60"/>
      <c r="O54" s="60"/>
      <c r="P54" s="47"/>
      <c r="Q54" s="60"/>
    </row>
    <row r="55" spans="1:17" s="37" customFormat="1" ht="9.6" customHeight="1" x14ac:dyDescent="0.25">
      <c r="A55" s="30">
        <v>24</v>
      </c>
      <c r="B55" s="31">
        <v>5900718</v>
      </c>
      <c r="C55" s="32">
        <v>807</v>
      </c>
      <c r="D55" s="32">
        <v>0</v>
      </c>
      <c r="E55" s="33">
        <v>4</v>
      </c>
      <c r="F55" s="48" t="s">
        <v>670</v>
      </c>
      <c r="G55" s="46"/>
      <c r="H55" s="205"/>
      <c r="I55" s="56"/>
      <c r="J55" s="205"/>
      <c r="K55" s="55"/>
      <c r="L55" s="45"/>
      <c r="M55" s="52">
        <v>0</v>
      </c>
      <c r="N55" s="60"/>
      <c r="O55" s="60"/>
      <c r="P55" s="38">
        <v>402</v>
      </c>
      <c r="Q55" s="38" t="s">
        <v>671</v>
      </c>
    </row>
    <row r="56" spans="1:17" s="37" customFormat="1" ht="9.6" customHeight="1" x14ac:dyDescent="0.25">
      <c r="A56" s="39"/>
      <c r="B56" s="40"/>
      <c r="C56" s="41"/>
      <c r="D56" s="41"/>
      <c r="E56" s="58"/>
      <c r="F56" s="50"/>
      <c r="G56" s="46"/>
      <c r="H56" s="205"/>
      <c r="I56" s="56"/>
      <c r="J56" s="205"/>
      <c r="K56" s="51"/>
      <c r="L56" s="45"/>
      <c r="M56" s="54" t="s">
        <v>408</v>
      </c>
      <c r="N56" s="59">
        <v>0</v>
      </c>
      <c r="O56" s="60"/>
      <c r="P56" s="61"/>
      <c r="Q56" s="60"/>
    </row>
    <row r="57" spans="1:17" s="37" customFormat="1" ht="9.6" customHeight="1" x14ac:dyDescent="0.25">
      <c r="A57" s="39">
        <v>25</v>
      </c>
      <c r="B57" s="31">
        <v>5898947</v>
      </c>
      <c r="C57" s="32">
        <v>1051</v>
      </c>
      <c r="D57" s="32">
        <v>0</v>
      </c>
      <c r="E57" s="33">
        <v>7</v>
      </c>
      <c r="F57" s="34" t="s">
        <v>406</v>
      </c>
      <c r="G57" s="46"/>
      <c r="H57" s="205"/>
      <c r="I57" s="56"/>
      <c r="J57" s="205"/>
      <c r="K57" s="55"/>
      <c r="L57" s="45"/>
      <c r="M57" s="46" t="s">
        <v>644</v>
      </c>
      <c r="P57" s="38">
        <v>317</v>
      </c>
      <c r="Q57" s="38" t="s">
        <v>591</v>
      </c>
    </row>
    <row r="58" spans="1:17" s="37" customFormat="1" ht="9.6" customHeight="1" x14ac:dyDescent="0.25">
      <c r="A58" s="39"/>
      <c r="B58" s="40"/>
      <c r="C58" s="41"/>
      <c r="D58" s="41"/>
      <c r="E58" s="42"/>
      <c r="F58" s="43"/>
      <c r="G58" s="44" t="s">
        <v>591</v>
      </c>
      <c r="H58" s="205">
        <v>5898947</v>
      </c>
      <c r="I58" s="56"/>
      <c r="J58" s="205"/>
      <c r="K58" s="55"/>
      <c r="L58" s="45"/>
      <c r="M58" s="46"/>
      <c r="P58" s="47"/>
      <c r="Q58" s="60"/>
    </row>
    <row r="59" spans="1:17" s="37" customFormat="1" ht="9.6" customHeight="1" x14ac:dyDescent="0.25">
      <c r="A59" s="39">
        <v>26</v>
      </c>
      <c r="B59" s="31" t="s">
        <v>379</v>
      </c>
      <c r="C59" s="32" t="s">
        <v>379</v>
      </c>
      <c r="D59" s="32" t="s">
        <v>379</v>
      </c>
      <c r="E59" s="33"/>
      <c r="F59" s="48" t="s">
        <v>380</v>
      </c>
      <c r="G59" s="49"/>
      <c r="H59" s="205"/>
      <c r="I59" s="56"/>
      <c r="J59" s="205"/>
      <c r="K59" s="55"/>
      <c r="L59" s="45"/>
      <c r="M59" s="46"/>
      <c r="P59" s="38" t="s">
        <v>379</v>
      </c>
      <c r="Q59" s="38" t="s">
        <v>380</v>
      </c>
    </row>
    <row r="60" spans="1:17" s="37" customFormat="1" ht="9.6" customHeight="1" x14ac:dyDescent="0.25">
      <c r="A60" s="39"/>
      <c r="B60" s="40"/>
      <c r="C60" s="41"/>
      <c r="D60" s="41"/>
      <c r="E60" s="42"/>
      <c r="F60" s="50"/>
      <c r="G60" s="51"/>
      <c r="H60" s="205"/>
      <c r="I60" s="44" t="s">
        <v>681</v>
      </c>
      <c r="J60" s="205">
        <v>5912739</v>
      </c>
      <c r="K60" s="55"/>
      <c r="L60" s="45"/>
      <c r="M60" s="46"/>
      <c r="P60" s="47"/>
      <c r="Q60" s="60"/>
    </row>
    <row r="61" spans="1:17" s="37" customFormat="1" ht="9.6" customHeight="1" x14ac:dyDescent="0.25">
      <c r="A61" s="39">
        <v>27</v>
      </c>
      <c r="B61" s="31">
        <v>5913000</v>
      </c>
      <c r="C61" s="32">
        <v>2910</v>
      </c>
      <c r="D61" s="32">
        <v>0</v>
      </c>
      <c r="E61" s="33">
        <v>15</v>
      </c>
      <c r="F61" s="34" t="s">
        <v>680</v>
      </c>
      <c r="G61" s="206" t="s">
        <v>591</v>
      </c>
      <c r="H61" s="205"/>
      <c r="I61" s="49" t="s">
        <v>374</v>
      </c>
      <c r="J61" s="205"/>
      <c r="K61" s="55"/>
      <c r="L61" s="45"/>
      <c r="M61" s="46"/>
      <c r="P61" s="38">
        <v>108</v>
      </c>
      <c r="Q61" s="38" t="s">
        <v>681</v>
      </c>
    </row>
    <row r="62" spans="1:17" s="37" customFormat="1" ht="9.6" customHeight="1" x14ac:dyDescent="0.25">
      <c r="A62" s="39"/>
      <c r="B62" s="53"/>
      <c r="C62" s="41"/>
      <c r="D62" s="41"/>
      <c r="E62" s="42"/>
      <c r="F62" s="43"/>
      <c r="G62" s="54" t="s">
        <v>681</v>
      </c>
      <c r="H62" s="205">
        <v>5912739</v>
      </c>
      <c r="I62" s="51"/>
      <c r="J62" s="205"/>
      <c r="K62" s="55"/>
      <c r="L62" s="45"/>
      <c r="M62" s="46"/>
      <c r="P62" s="47"/>
      <c r="Q62" s="60"/>
    </row>
    <row r="63" spans="1:17" s="37" customFormat="1" ht="9.6" customHeight="1" x14ac:dyDescent="0.25">
      <c r="A63" s="39">
        <v>28</v>
      </c>
      <c r="B63" s="31">
        <v>5912739</v>
      </c>
      <c r="C63" s="32">
        <v>1776</v>
      </c>
      <c r="D63" s="32">
        <v>0</v>
      </c>
      <c r="E63" s="33">
        <v>12</v>
      </c>
      <c r="F63" s="48" t="s">
        <v>226</v>
      </c>
      <c r="G63" s="46" t="s">
        <v>689</v>
      </c>
      <c r="H63" s="205"/>
      <c r="I63" s="55"/>
      <c r="J63" s="205"/>
      <c r="K63" s="206">
        <v>0</v>
      </c>
      <c r="L63" s="45"/>
      <c r="M63" s="46"/>
      <c r="P63" s="38">
        <v>187</v>
      </c>
      <c r="Q63" s="38" t="s">
        <v>227</v>
      </c>
    </row>
    <row r="64" spans="1:17" s="37" customFormat="1" ht="9.6" customHeight="1" x14ac:dyDescent="0.25">
      <c r="A64" s="39"/>
      <c r="B64" s="40"/>
      <c r="C64" s="41"/>
      <c r="D64" s="41"/>
      <c r="E64" s="42"/>
      <c r="F64" s="50"/>
      <c r="G64" s="46"/>
      <c r="H64" s="205"/>
      <c r="I64" s="51"/>
      <c r="J64" s="205"/>
      <c r="K64" s="54" t="s">
        <v>408</v>
      </c>
      <c r="L64" s="45">
        <v>5912739</v>
      </c>
      <c r="M64" s="46"/>
      <c r="P64" s="47"/>
      <c r="Q64" s="60"/>
    </row>
    <row r="65" spans="1:17" s="37" customFormat="1" ht="9.6" customHeight="1" x14ac:dyDescent="0.25">
      <c r="A65" s="39">
        <v>29</v>
      </c>
      <c r="B65" s="31">
        <v>5942398</v>
      </c>
      <c r="C65" s="32">
        <v>3408</v>
      </c>
      <c r="D65" s="32">
        <v>0</v>
      </c>
      <c r="E65" s="33">
        <v>16</v>
      </c>
      <c r="F65" s="34" t="s">
        <v>35</v>
      </c>
      <c r="G65" s="46"/>
      <c r="H65" s="205"/>
      <c r="I65" s="55"/>
      <c r="J65" s="205"/>
      <c r="K65" s="56" t="s">
        <v>547</v>
      </c>
      <c r="L65" s="56"/>
      <c r="M65" s="46"/>
      <c r="P65" s="38">
        <v>90</v>
      </c>
      <c r="Q65" s="38" t="s">
        <v>36</v>
      </c>
    </row>
    <row r="66" spans="1:17" s="37" customFormat="1" ht="9.6" customHeight="1" x14ac:dyDescent="0.25">
      <c r="A66" s="39"/>
      <c r="B66" s="40"/>
      <c r="C66" s="41"/>
      <c r="D66" s="41"/>
      <c r="E66" s="42"/>
      <c r="F66" s="43"/>
      <c r="G66" s="44" t="s">
        <v>36</v>
      </c>
      <c r="H66" s="205">
        <v>5929263</v>
      </c>
      <c r="I66" s="55"/>
      <c r="J66" s="205"/>
      <c r="K66" s="56"/>
      <c r="L66" s="56"/>
      <c r="M66" s="46"/>
      <c r="P66" s="47"/>
      <c r="Q66" s="60"/>
    </row>
    <row r="67" spans="1:17" s="37" customFormat="1" ht="9.6" customHeight="1" x14ac:dyDescent="0.25">
      <c r="A67" s="39">
        <v>30</v>
      </c>
      <c r="B67" s="31">
        <v>5929263</v>
      </c>
      <c r="C67" s="32">
        <v>2335</v>
      </c>
      <c r="D67" s="32">
        <v>0</v>
      </c>
      <c r="E67" s="33">
        <v>14</v>
      </c>
      <c r="F67" s="48" t="s">
        <v>228</v>
      </c>
      <c r="G67" s="49" t="s">
        <v>690</v>
      </c>
      <c r="H67" s="205"/>
      <c r="I67" s="206">
        <v>0</v>
      </c>
      <c r="J67" s="205"/>
      <c r="K67" s="56"/>
      <c r="L67" s="56"/>
      <c r="M67" s="46"/>
      <c r="P67" s="38">
        <v>140</v>
      </c>
      <c r="Q67" s="38" t="s">
        <v>78</v>
      </c>
    </row>
    <row r="68" spans="1:17" s="37" customFormat="1" ht="9.6" customHeight="1" x14ac:dyDescent="0.25">
      <c r="A68" s="39"/>
      <c r="B68" s="40"/>
      <c r="C68" s="41"/>
      <c r="D68" s="41"/>
      <c r="E68" s="42"/>
      <c r="F68" s="50"/>
      <c r="G68" s="51"/>
      <c r="H68" s="205"/>
      <c r="I68" s="54" t="s">
        <v>408</v>
      </c>
      <c r="J68" s="205">
        <v>5929263</v>
      </c>
      <c r="K68" s="56"/>
      <c r="L68" s="56"/>
      <c r="M68" s="46"/>
      <c r="P68" s="47"/>
      <c r="Q68" s="60"/>
    </row>
    <row r="69" spans="1:17" s="37" customFormat="1" ht="9.6" customHeight="1" x14ac:dyDescent="0.25">
      <c r="A69" s="39">
        <v>31</v>
      </c>
      <c r="B69" s="31" t="s">
        <v>379</v>
      </c>
      <c r="C69" s="32" t="s">
        <v>379</v>
      </c>
      <c r="D69" s="32" t="s">
        <v>379</v>
      </c>
      <c r="E69" s="33"/>
      <c r="F69" s="34" t="s">
        <v>380</v>
      </c>
      <c r="G69" s="206">
        <v>0</v>
      </c>
      <c r="H69" s="205"/>
      <c r="I69" s="56" t="s">
        <v>375</v>
      </c>
      <c r="J69" s="56"/>
      <c r="K69" s="56"/>
      <c r="L69" s="56"/>
      <c r="M69" s="46"/>
      <c r="P69" s="38" t="s">
        <v>379</v>
      </c>
      <c r="Q69" s="38" t="s">
        <v>380</v>
      </c>
    </row>
    <row r="70" spans="1:17" s="37" customFormat="1" ht="9.6" customHeight="1" x14ac:dyDescent="0.25">
      <c r="A70" s="39"/>
      <c r="B70" s="40"/>
      <c r="C70" s="41"/>
      <c r="D70" s="41"/>
      <c r="E70" s="42"/>
      <c r="F70" s="43"/>
      <c r="G70" s="54" t="s">
        <v>408</v>
      </c>
      <c r="H70" s="205">
        <v>5891397</v>
      </c>
      <c r="I70" s="57"/>
      <c r="J70" s="57"/>
      <c r="K70" s="56"/>
      <c r="L70" s="56"/>
      <c r="M70" s="46"/>
      <c r="P70" s="47"/>
      <c r="Q70" s="60"/>
    </row>
    <row r="71" spans="1:17" s="37" customFormat="1" ht="9.6" customHeight="1" x14ac:dyDescent="0.25">
      <c r="A71" s="30">
        <v>32</v>
      </c>
      <c r="B71" s="31">
        <v>5891397</v>
      </c>
      <c r="C71" s="32">
        <v>698</v>
      </c>
      <c r="D71" s="32">
        <v>0</v>
      </c>
      <c r="E71" s="33">
        <v>2</v>
      </c>
      <c r="F71" s="48" t="s">
        <v>407</v>
      </c>
      <c r="G71" s="46"/>
      <c r="H71" s="46"/>
      <c r="I71" s="56"/>
      <c r="J71" s="56"/>
      <c r="K71" s="56"/>
      <c r="L71" s="56"/>
      <c r="M71" s="46"/>
      <c r="P71" s="38">
        <v>460</v>
      </c>
      <c r="Q71" s="38" t="s">
        <v>408</v>
      </c>
    </row>
    <row r="72" spans="1:17" ht="9" customHeight="1" thickBot="1" x14ac:dyDescent="0.25">
      <c r="A72" s="239" t="s">
        <v>3</v>
      </c>
      <c r="B72" s="239"/>
      <c r="C72" s="66"/>
      <c r="D72" s="66"/>
      <c r="E72" s="66"/>
      <c r="F72" s="66"/>
      <c r="G72" s="66"/>
      <c r="H72" s="66"/>
      <c r="I72" s="66"/>
      <c r="J72" s="66"/>
      <c r="K72" s="66"/>
      <c r="L72" s="66"/>
      <c r="M72" s="66"/>
      <c r="Q72" s="37"/>
    </row>
    <row r="73" spans="1:17" s="71" customFormat="1" ht="9" customHeight="1" x14ac:dyDescent="0.2">
      <c r="A73" s="240" t="s">
        <v>678</v>
      </c>
      <c r="B73" s="241"/>
      <c r="C73" s="241"/>
      <c r="D73" s="242"/>
      <c r="E73" s="68" t="s">
        <v>679</v>
      </c>
      <c r="F73" s="69" t="s">
        <v>21</v>
      </c>
      <c r="G73" s="275" t="s">
        <v>22</v>
      </c>
      <c r="H73" s="276"/>
      <c r="I73" s="277"/>
      <c r="J73" s="70"/>
      <c r="K73" s="276" t="s">
        <v>23</v>
      </c>
      <c r="L73" s="276"/>
      <c r="M73" s="278"/>
    </row>
    <row r="74" spans="1:17" s="71" customFormat="1" ht="9" customHeight="1" thickBot="1" x14ac:dyDescent="0.25">
      <c r="A74" s="247">
        <v>42937</v>
      </c>
      <c r="B74" s="248"/>
      <c r="C74" s="248"/>
      <c r="D74" s="249"/>
      <c r="E74" s="72">
        <v>1</v>
      </c>
      <c r="F74" s="73" t="s">
        <v>599</v>
      </c>
      <c r="G74" s="250"/>
      <c r="H74" s="251"/>
      <c r="I74" s="252"/>
      <c r="J74" s="74"/>
      <c r="K74" s="251"/>
      <c r="L74" s="251"/>
      <c r="M74" s="253"/>
    </row>
    <row r="75" spans="1:17" s="71" customFormat="1" ht="9" customHeight="1" x14ac:dyDescent="0.2">
      <c r="A75" s="254" t="s">
        <v>24</v>
      </c>
      <c r="B75" s="255"/>
      <c r="C75" s="255"/>
      <c r="D75" s="256"/>
      <c r="E75" s="75">
        <v>2</v>
      </c>
      <c r="F75" s="76" t="s">
        <v>407</v>
      </c>
      <c r="G75" s="250"/>
      <c r="H75" s="251"/>
      <c r="I75" s="252"/>
      <c r="J75" s="74"/>
      <c r="K75" s="251"/>
      <c r="L75" s="251"/>
      <c r="M75" s="253"/>
    </row>
    <row r="76" spans="1:17" s="71" customFormat="1" ht="9" customHeight="1" thickBot="1" x14ac:dyDescent="0.25">
      <c r="A76" s="257" t="s">
        <v>581</v>
      </c>
      <c r="B76" s="258"/>
      <c r="C76" s="258"/>
      <c r="D76" s="259"/>
      <c r="E76" s="75">
        <v>3</v>
      </c>
      <c r="F76" s="76" t="s">
        <v>677</v>
      </c>
      <c r="G76" s="250"/>
      <c r="H76" s="251"/>
      <c r="I76" s="252"/>
      <c r="J76" s="74"/>
      <c r="K76" s="251"/>
      <c r="L76" s="251"/>
      <c r="M76" s="253"/>
    </row>
    <row r="77" spans="1:17" s="71" customFormat="1" ht="9" customHeight="1" x14ac:dyDescent="0.2">
      <c r="A77" s="240" t="s">
        <v>151</v>
      </c>
      <c r="B77" s="241"/>
      <c r="C77" s="241"/>
      <c r="D77" s="242"/>
      <c r="E77" s="75">
        <v>4</v>
      </c>
      <c r="F77" s="76" t="s">
        <v>670</v>
      </c>
      <c r="G77" s="250"/>
      <c r="H77" s="251"/>
      <c r="I77" s="252"/>
      <c r="J77" s="74"/>
      <c r="K77" s="251"/>
      <c r="L77" s="251"/>
      <c r="M77" s="253"/>
    </row>
    <row r="78" spans="1:17" s="71" customFormat="1" ht="9" customHeight="1" thickBot="1" x14ac:dyDescent="0.25">
      <c r="A78" s="260"/>
      <c r="B78" s="261"/>
      <c r="C78" s="261"/>
      <c r="D78" s="262"/>
      <c r="E78" s="77">
        <v>5</v>
      </c>
      <c r="F78" s="78" t="s">
        <v>484</v>
      </c>
      <c r="G78" s="250"/>
      <c r="H78" s="251"/>
      <c r="I78" s="252"/>
      <c r="J78" s="74"/>
      <c r="K78" s="251"/>
      <c r="L78" s="251"/>
      <c r="M78" s="253"/>
    </row>
    <row r="79" spans="1:17" s="71" customFormat="1" ht="9" customHeight="1" x14ac:dyDescent="0.2">
      <c r="A79" s="240" t="s">
        <v>574</v>
      </c>
      <c r="B79" s="241"/>
      <c r="C79" s="241"/>
      <c r="D79" s="242"/>
      <c r="E79" s="77">
        <v>6</v>
      </c>
      <c r="F79" s="78" t="s">
        <v>759</v>
      </c>
      <c r="G79" s="250"/>
      <c r="H79" s="251"/>
      <c r="I79" s="252"/>
      <c r="J79" s="74"/>
      <c r="K79" s="251"/>
      <c r="L79" s="251"/>
      <c r="M79" s="253"/>
    </row>
    <row r="80" spans="1:17" s="71" customFormat="1" ht="9" customHeight="1" x14ac:dyDescent="0.2">
      <c r="A80" s="263" t="s">
        <v>582</v>
      </c>
      <c r="B80" s="264"/>
      <c r="C80" s="264"/>
      <c r="D80" s="265"/>
      <c r="E80" s="77">
        <v>7</v>
      </c>
      <c r="F80" s="78" t="s">
        <v>406</v>
      </c>
      <c r="G80" s="250"/>
      <c r="H80" s="251"/>
      <c r="I80" s="252"/>
      <c r="J80" s="74"/>
      <c r="K80" s="251"/>
      <c r="L80" s="251"/>
      <c r="M80" s="253"/>
    </row>
    <row r="81" spans="1:13" s="71" customFormat="1" ht="9" customHeight="1" thickBot="1" x14ac:dyDescent="0.25">
      <c r="A81" s="266">
        <v>632506</v>
      </c>
      <c r="B81" s="267"/>
      <c r="C81" s="267"/>
      <c r="D81" s="268"/>
      <c r="E81" s="79">
        <v>8</v>
      </c>
      <c r="F81" s="80" t="s">
        <v>557</v>
      </c>
      <c r="G81" s="269"/>
      <c r="H81" s="270"/>
      <c r="I81" s="271"/>
      <c r="J81" s="81"/>
      <c r="K81" s="270"/>
      <c r="L81" s="270"/>
      <c r="M81" s="272"/>
    </row>
    <row r="82" spans="1:13" s="71" customFormat="1" x14ac:dyDescent="0.2">
      <c r="B82" s="82" t="s">
        <v>575</v>
      </c>
      <c r="F82" s="83"/>
      <c r="G82" s="83"/>
      <c r="H82" s="83"/>
      <c r="I82" s="84"/>
      <c r="J82" s="84"/>
      <c r="K82" s="279" t="s">
        <v>576</v>
      </c>
      <c r="L82" s="279"/>
      <c r="M82" s="279"/>
    </row>
    <row r="83" spans="1:13" s="71" customFormat="1" x14ac:dyDescent="0.2">
      <c r="F83" s="85" t="s">
        <v>385</v>
      </c>
      <c r="G83" s="280" t="s">
        <v>387</v>
      </c>
      <c r="H83" s="280"/>
      <c r="I83" s="280"/>
      <c r="J83" s="86"/>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A23 A39 A41 A57">
    <cfRule type="expression" dxfId="20" priority="2" stopIfTrue="1">
      <formula>$M$9=8</formula>
    </cfRule>
  </conditionalFormatting>
  <conditionalFormatting sqref="E78:F81">
    <cfRule type="expression" dxfId="19" priority="1" stopIfTrue="1">
      <formula>$M$9&lt;5</formula>
    </cfRule>
  </conditionalFormatting>
  <conditionalFormatting sqref="F50:F71 F9:F18 D9:D71 B9:C18 F20:F30 C20:C71 B20:B30 F32:F44 B32:B44 F46:F48 B46:B48 B50:B71">
    <cfRule type="expression" dxfId="18"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7" priority="4" stopIfTrue="1">
      <formula>AND($E9&lt;=$M$9,$P9&gt;0,$D9&lt;&gt;"LL",$D9&lt;&gt;"Alt")</formula>
    </cfRule>
  </conditionalFormatting>
  <conditionalFormatting sqref="F19 B19:C19 F31 B31 F45 B45 F49 B49 G46 G50">
    <cfRule type="expression" dxfId="16" priority="12" stopIfTrue="1">
      <formula>AND($E19&lt;=$L$9,$E19&gt;0,$M19&gt;0,$D19&lt;&gt;"Alt")</formula>
    </cfRule>
  </conditionalFormatting>
  <dataValidations count="4">
    <dataValidation type="list" allowBlank="1" showInputMessage="1" showErrorMessage="1" sqref="G70 G10 G14 G18 G22 G26 G30 G34 G38 G42 G66 G62 G54 G58 I36">
      <formula1>$Q9:$Q11</formula1>
    </dataValidation>
    <dataValidation type="list" allowBlank="1" showInputMessage="1" showErrorMessage="1" sqref="I12 I68 I60 I52 I44 I20 I28 K48 K32 K16">
      <formula1>$G13:$G14</formula1>
    </dataValidation>
    <dataValidation type="list" allowBlank="1" showInputMessage="1" showErrorMessage="1" sqref="M24 M56 M40">
      <formula1>$K31:$K32</formula1>
    </dataValidation>
    <dataValidation type="list" allowBlank="1" showInputMessage="1" showErrorMessage="1" sqref="K64">
      <formula1>$I67:$I68</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Q83"/>
  <sheetViews>
    <sheetView topLeftCell="A43" workbookViewId="0">
      <selection activeCell="K50" sqref="K50"/>
    </sheetView>
  </sheetViews>
  <sheetFormatPr baseColWidth="10" defaultColWidth="9.140625" defaultRowHeight="12.75" x14ac:dyDescent="0.2"/>
  <cols>
    <col min="1" max="1" width="2.7109375" style="67" bestFit="1" customWidth="1"/>
    <col min="2" max="2" width="7.42578125" style="67" bestFit="1" customWidth="1"/>
    <col min="3" max="3" width="5.28515625" style="67" customWidth="1"/>
    <col min="4" max="4" width="4" style="67" customWidth="1"/>
    <col min="5" max="5" width="2.85546875" style="67" customWidth="1"/>
    <col min="6" max="6" width="24.7109375" style="67" customWidth="1"/>
    <col min="7" max="7" width="13.7109375" style="67" customWidth="1"/>
    <col min="8" max="8" width="17.42578125" style="67" hidden="1" customWidth="1"/>
    <col min="9" max="9" width="13.7109375" style="67" customWidth="1"/>
    <col min="10" max="10" width="12.7109375" style="67" hidden="1" customWidth="1"/>
    <col min="11" max="11" width="13.7109375" style="67" customWidth="1"/>
    <col min="12" max="12" width="15" style="67" hidden="1" customWidth="1"/>
    <col min="13" max="13" width="13.7109375" style="67" customWidth="1"/>
    <col min="14" max="14" width="10.28515625" style="67" hidden="1" customWidth="1"/>
    <col min="15" max="15" width="11.28515625" style="67" hidden="1" customWidth="1"/>
    <col min="16" max="16" width="13.140625" style="67" hidden="1" customWidth="1"/>
    <col min="17" max="17" width="16.140625" style="67" hidden="1" customWidth="1"/>
    <col min="18" max="16384" width="9.140625" style="67"/>
  </cols>
  <sheetData>
    <row r="1" spans="1:17" s="1" customFormat="1" ht="25.5" x14ac:dyDescent="0.25">
      <c r="A1" s="294" t="s">
        <v>762</v>
      </c>
      <c r="B1" s="294"/>
      <c r="C1" s="294"/>
      <c r="D1" s="294"/>
      <c r="E1" s="294"/>
      <c r="F1" s="294"/>
      <c r="G1" s="294"/>
      <c r="H1" s="294"/>
      <c r="I1" s="294"/>
      <c r="J1" s="294"/>
      <c r="K1" s="294"/>
      <c r="L1" s="294"/>
      <c r="M1" s="294"/>
    </row>
    <row r="2" spans="1:17" s="2" customFormat="1" x14ac:dyDescent="0.2">
      <c r="A2" s="236" t="s">
        <v>763</v>
      </c>
      <c r="B2" s="236"/>
      <c r="C2" s="236"/>
      <c r="D2" s="236"/>
      <c r="E2" s="236"/>
      <c r="F2" s="236"/>
      <c r="G2" s="236"/>
      <c r="H2" s="236"/>
      <c r="I2" s="236"/>
      <c r="J2" s="236"/>
      <c r="K2" s="236"/>
      <c r="L2" s="236"/>
      <c r="M2" s="236"/>
    </row>
    <row r="3" spans="1:17" s="6" customFormat="1" ht="9" customHeight="1" x14ac:dyDescent="0.25">
      <c r="A3" s="237" t="s">
        <v>764</v>
      </c>
      <c r="B3" s="237"/>
      <c r="C3" s="237"/>
      <c r="D3" s="237"/>
      <c r="E3" s="237"/>
      <c r="F3" s="3" t="s">
        <v>617</v>
      </c>
      <c r="G3" s="3" t="s">
        <v>618</v>
      </c>
      <c r="H3" s="3"/>
      <c r="I3" s="4"/>
      <c r="J3" s="4"/>
      <c r="K3" s="3" t="s">
        <v>619</v>
      </c>
      <c r="L3" s="3"/>
      <c r="M3" s="5"/>
    </row>
    <row r="4" spans="1:17" s="11" customFormat="1" ht="11.25" x14ac:dyDescent="0.25">
      <c r="A4" s="238">
        <v>42947</v>
      </c>
      <c r="B4" s="238"/>
      <c r="C4" s="238"/>
      <c r="D4" s="238"/>
      <c r="E4" s="238"/>
      <c r="F4" s="7" t="s">
        <v>594</v>
      </c>
      <c r="G4" s="8" t="s">
        <v>595</v>
      </c>
      <c r="H4" s="7"/>
      <c r="I4" s="9"/>
      <c r="J4" s="9"/>
      <c r="K4" s="195" t="s">
        <v>621</v>
      </c>
      <c r="L4" s="7"/>
      <c r="M4" s="10"/>
      <c r="Q4" s="12" t="s">
        <v>622</v>
      </c>
    </row>
    <row r="5" spans="1:17" s="6" customFormat="1" ht="9" x14ac:dyDescent="0.25">
      <c r="A5" s="237" t="s">
        <v>623</v>
      </c>
      <c r="B5" s="237"/>
      <c r="C5" s="237"/>
      <c r="D5" s="237"/>
      <c r="E5" s="237"/>
      <c r="F5" s="13" t="s">
        <v>152</v>
      </c>
      <c r="G5" s="4" t="s">
        <v>153</v>
      </c>
      <c r="H5" s="4"/>
      <c r="I5" s="4"/>
      <c r="J5" s="4"/>
      <c r="K5" s="14" t="s">
        <v>154</v>
      </c>
      <c r="L5" s="14"/>
      <c r="M5" s="5"/>
      <c r="Q5" s="15"/>
    </row>
    <row r="6" spans="1:17" s="11" customFormat="1" ht="12" thickBot="1" x14ac:dyDescent="0.3">
      <c r="A6" s="234" t="s">
        <v>155</v>
      </c>
      <c r="B6" s="234"/>
      <c r="C6" s="234"/>
      <c r="D6" s="234"/>
      <c r="E6" s="234"/>
      <c r="F6" s="16" t="s">
        <v>362</v>
      </c>
      <c r="G6" s="16" t="s">
        <v>756</v>
      </c>
      <c r="H6" s="16"/>
      <c r="I6" s="17"/>
      <c r="J6" s="17"/>
      <c r="K6" s="18" t="s">
        <v>582</v>
      </c>
      <c r="L6" s="18"/>
      <c r="M6" s="19"/>
      <c r="Q6" s="12" t="s">
        <v>158</v>
      </c>
    </row>
    <row r="7" spans="1:17" s="24" customFormat="1" ht="9" x14ac:dyDescent="0.25">
      <c r="A7" s="20"/>
      <c r="B7" s="21" t="s">
        <v>159</v>
      </c>
      <c r="C7" s="22" t="s">
        <v>160</v>
      </c>
      <c r="D7" s="22" t="s">
        <v>161</v>
      </c>
      <c r="E7" s="21" t="s">
        <v>162</v>
      </c>
      <c r="F7" s="22" t="s">
        <v>757</v>
      </c>
      <c r="G7" s="23" t="s">
        <v>164</v>
      </c>
      <c r="H7" s="23"/>
      <c r="I7" s="23" t="s">
        <v>165</v>
      </c>
      <c r="J7" s="23"/>
      <c r="K7" s="23" t="s">
        <v>166</v>
      </c>
      <c r="L7" s="23"/>
      <c r="M7" s="23" t="s">
        <v>167</v>
      </c>
      <c r="Q7" s="25"/>
    </row>
    <row r="8" spans="1:17" s="24" customFormat="1" ht="8.4499999999999993" customHeight="1" x14ac:dyDescent="0.25">
      <c r="A8" s="26"/>
      <c r="B8" s="27"/>
      <c r="C8" s="28"/>
      <c r="D8" s="28"/>
      <c r="E8" s="27"/>
      <c r="F8" s="29"/>
      <c r="G8" s="27"/>
      <c r="H8" s="27"/>
      <c r="I8" s="27"/>
      <c r="J8" s="27"/>
      <c r="K8" s="27"/>
      <c r="L8" s="27"/>
      <c r="M8" s="27"/>
      <c r="Q8" s="25"/>
    </row>
    <row r="9" spans="1:17" s="37" customFormat="1" ht="9" customHeight="1" x14ac:dyDescent="0.2">
      <c r="A9" s="30">
        <v>1</v>
      </c>
      <c r="B9" s="31">
        <v>5894466</v>
      </c>
      <c r="C9" s="32">
        <v>371</v>
      </c>
      <c r="D9" s="32">
        <v>0</v>
      </c>
      <c r="E9" s="33">
        <v>1</v>
      </c>
      <c r="F9" s="34" t="s">
        <v>341</v>
      </c>
      <c r="G9" s="35"/>
      <c r="H9" s="35"/>
      <c r="I9" s="35"/>
      <c r="J9" s="35"/>
      <c r="K9" s="35"/>
      <c r="L9" s="35"/>
      <c r="M9" s="36">
        <v>8</v>
      </c>
      <c r="P9" s="38">
        <v>483</v>
      </c>
      <c r="Q9" s="38" t="s">
        <v>342</v>
      </c>
    </row>
    <row r="10" spans="1:17" s="37" customFormat="1" ht="9.6" customHeight="1" x14ac:dyDescent="0.25">
      <c r="A10" s="39"/>
      <c r="B10" s="40"/>
      <c r="C10" s="41"/>
      <c r="D10" s="41"/>
      <c r="E10" s="42"/>
      <c r="F10" s="43"/>
      <c r="G10" s="44" t="s">
        <v>342</v>
      </c>
      <c r="H10" s="205">
        <v>5894466</v>
      </c>
      <c r="I10" s="46"/>
      <c r="J10" s="46"/>
      <c r="K10" s="46"/>
      <c r="L10" s="46"/>
      <c r="M10" s="46"/>
      <c r="P10" s="47"/>
      <c r="Q10" s="38"/>
    </row>
    <row r="11" spans="1:17" s="37" customFormat="1" ht="9.6" customHeight="1" x14ac:dyDescent="0.25">
      <c r="A11" s="39">
        <v>2</v>
      </c>
      <c r="B11" s="31" t="s">
        <v>379</v>
      </c>
      <c r="C11" s="32" t="s">
        <v>379</v>
      </c>
      <c r="D11" s="32" t="s">
        <v>379</v>
      </c>
      <c r="E11" s="33"/>
      <c r="F11" s="48" t="s">
        <v>380</v>
      </c>
      <c r="G11" s="49"/>
      <c r="H11" s="205"/>
      <c r="I11" s="46"/>
      <c r="J11" s="46"/>
      <c r="K11" s="46"/>
      <c r="L11" s="46"/>
      <c r="M11" s="46"/>
      <c r="P11" s="38" t="s">
        <v>379</v>
      </c>
      <c r="Q11" s="38" t="s">
        <v>380</v>
      </c>
    </row>
    <row r="12" spans="1:17" s="37" customFormat="1" ht="9.6" customHeight="1" x14ac:dyDescent="0.25">
      <c r="A12" s="39"/>
      <c r="B12" s="40"/>
      <c r="C12" s="41"/>
      <c r="D12" s="41"/>
      <c r="E12" s="42"/>
      <c r="F12" s="50"/>
      <c r="G12" s="51"/>
      <c r="H12" s="205"/>
      <c r="I12" s="44" t="s">
        <v>342</v>
      </c>
      <c r="J12" s="45">
        <v>5893799</v>
      </c>
      <c r="K12" s="46"/>
      <c r="L12" s="46"/>
      <c r="M12" s="46"/>
      <c r="P12" s="47"/>
      <c r="Q12" s="38"/>
    </row>
    <row r="13" spans="1:17" s="37" customFormat="1" ht="9.6" customHeight="1" x14ac:dyDescent="0.25">
      <c r="A13" s="39">
        <v>3</v>
      </c>
      <c r="B13" s="31">
        <v>9999</v>
      </c>
      <c r="C13" s="32">
        <v>0</v>
      </c>
      <c r="D13" s="32">
        <v>0</v>
      </c>
      <c r="E13" s="33">
        <v>20</v>
      </c>
      <c r="F13" s="34" t="s">
        <v>553</v>
      </c>
      <c r="G13" s="206" t="s">
        <v>342</v>
      </c>
      <c r="H13" s="205"/>
      <c r="I13" s="49" t="s">
        <v>99</v>
      </c>
      <c r="J13" s="45"/>
      <c r="K13" s="46"/>
      <c r="L13" s="46"/>
      <c r="M13" s="46"/>
      <c r="P13" s="38">
        <v>0</v>
      </c>
      <c r="Q13" s="38" t="s">
        <v>343</v>
      </c>
    </row>
    <row r="14" spans="1:17" s="37" customFormat="1" ht="9.6" customHeight="1" x14ac:dyDescent="0.25">
      <c r="A14" s="39"/>
      <c r="B14" s="53"/>
      <c r="C14" s="41"/>
      <c r="D14" s="41"/>
      <c r="E14" s="42"/>
      <c r="F14" s="43"/>
      <c r="G14" s="54" t="s">
        <v>345</v>
      </c>
      <c r="H14" s="205">
        <v>5893799</v>
      </c>
      <c r="I14" s="51"/>
      <c r="J14" s="45"/>
      <c r="K14" s="46"/>
      <c r="L14" s="46"/>
      <c r="M14" s="46"/>
      <c r="P14" s="47"/>
      <c r="Q14" s="38"/>
    </row>
    <row r="15" spans="1:17" s="37" customFormat="1" ht="9.6" customHeight="1" x14ac:dyDescent="0.25">
      <c r="A15" s="39">
        <v>4</v>
      </c>
      <c r="B15" s="31">
        <v>5893799</v>
      </c>
      <c r="C15" s="32">
        <v>1333</v>
      </c>
      <c r="D15" s="32">
        <v>0</v>
      </c>
      <c r="E15" s="33">
        <v>14</v>
      </c>
      <c r="F15" s="48" t="s">
        <v>344</v>
      </c>
      <c r="G15" s="46" t="s">
        <v>693</v>
      </c>
      <c r="H15" s="205"/>
      <c r="I15" s="55"/>
      <c r="J15" s="45"/>
      <c r="K15" s="46"/>
      <c r="L15" s="46"/>
      <c r="M15" s="46"/>
      <c r="P15" s="38">
        <v>85</v>
      </c>
      <c r="Q15" s="38" t="s">
        <v>345</v>
      </c>
    </row>
    <row r="16" spans="1:17" s="37" customFormat="1" ht="9.6" customHeight="1" x14ac:dyDescent="0.25">
      <c r="A16" s="39"/>
      <c r="B16" s="40"/>
      <c r="C16" s="41"/>
      <c r="D16" s="41"/>
      <c r="E16" s="42"/>
      <c r="F16" s="50"/>
      <c r="G16" s="46"/>
      <c r="H16" s="205"/>
      <c r="I16" s="51"/>
      <c r="J16" s="45"/>
      <c r="K16" s="44" t="s">
        <v>342</v>
      </c>
      <c r="L16" s="45">
        <v>5893799</v>
      </c>
      <c r="M16" s="46"/>
      <c r="P16" s="47"/>
      <c r="Q16" s="38"/>
    </row>
    <row r="17" spans="1:17" s="37" customFormat="1" ht="9.6" customHeight="1" x14ac:dyDescent="0.25">
      <c r="A17" s="39">
        <v>5</v>
      </c>
      <c r="B17" s="31" t="s">
        <v>379</v>
      </c>
      <c r="C17" s="32" t="s">
        <v>379</v>
      </c>
      <c r="D17" s="32" t="s">
        <v>379</v>
      </c>
      <c r="E17" s="33"/>
      <c r="F17" s="168" t="s">
        <v>380</v>
      </c>
      <c r="G17" s="46"/>
      <c r="H17" s="205"/>
      <c r="I17" s="55"/>
      <c r="J17" s="45"/>
      <c r="K17" s="49" t="s">
        <v>532</v>
      </c>
      <c r="L17" s="45"/>
      <c r="M17" s="46"/>
      <c r="P17" s="38" t="s">
        <v>379</v>
      </c>
      <c r="Q17" s="38" t="s">
        <v>380</v>
      </c>
    </row>
    <row r="18" spans="1:17" s="37" customFormat="1" ht="9.6" customHeight="1" x14ac:dyDescent="0.25">
      <c r="A18" s="39"/>
      <c r="B18" s="40"/>
      <c r="C18" s="41"/>
      <c r="D18" s="41"/>
      <c r="E18" s="42"/>
      <c r="F18" s="43"/>
      <c r="G18" s="44" t="s">
        <v>346</v>
      </c>
      <c r="H18" s="205">
        <v>5892105</v>
      </c>
      <c r="I18" s="55"/>
      <c r="J18" s="45"/>
      <c r="K18" s="55"/>
      <c r="L18" s="45"/>
      <c r="M18" s="46"/>
      <c r="P18" s="47"/>
      <c r="Q18" s="38"/>
    </row>
    <row r="19" spans="1:17" s="37" customFormat="1" ht="9.6" customHeight="1" x14ac:dyDescent="0.25">
      <c r="A19" s="39">
        <v>6</v>
      </c>
      <c r="B19" s="31">
        <v>5892105</v>
      </c>
      <c r="C19" s="32">
        <v>2432</v>
      </c>
      <c r="D19" s="32">
        <v>0</v>
      </c>
      <c r="E19" s="33">
        <v>16</v>
      </c>
      <c r="F19" s="48" t="s">
        <v>347</v>
      </c>
      <c r="G19" s="49"/>
      <c r="H19" s="205"/>
      <c r="I19" s="206">
        <v>0</v>
      </c>
      <c r="J19" s="45"/>
      <c r="K19" s="55"/>
      <c r="L19" s="45"/>
      <c r="M19" s="46"/>
      <c r="P19" s="38">
        <v>29</v>
      </c>
      <c r="Q19" s="38" t="s">
        <v>346</v>
      </c>
    </row>
    <row r="20" spans="1:17" s="37" customFormat="1" ht="9.6" customHeight="1" x14ac:dyDescent="0.25">
      <c r="A20" s="39"/>
      <c r="B20" s="40"/>
      <c r="C20" s="41"/>
      <c r="D20" s="41"/>
      <c r="E20" s="42"/>
      <c r="F20" s="50"/>
      <c r="G20" s="51"/>
      <c r="H20" s="205"/>
      <c r="I20" s="54" t="s">
        <v>348</v>
      </c>
      <c r="J20" s="45">
        <v>5933842</v>
      </c>
      <c r="K20" s="55"/>
      <c r="L20" s="45"/>
      <c r="M20" s="46"/>
      <c r="P20" s="47"/>
      <c r="Q20" s="38"/>
    </row>
    <row r="21" spans="1:17" s="37" customFormat="1" ht="9.6" customHeight="1" x14ac:dyDescent="0.25">
      <c r="A21" s="39">
        <v>7</v>
      </c>
      <c r="B21" s="31" t="s">
        <v>379</v>
      </c>
      <c r="C21" s="32" t="s">
        <v>379</v>
      </c>
      <c r="D21" s="32" t="s">
        <v>379</v>
      </c>
      <c r="E21" s="33"/>
      <c r="F21" s="34" t="s">
        <v>380</v>
      </c>
      <c r="G21" s="206" t="s">
        <v>346</v>
      </c>
      <c r="H21" s="205"/>
      <c r="I21" s="56" t="s">
        <v>97</v>
      </c>
      <c r="J21" s="45"/>
      <c r="K21" s="55"/>
      <c r="L21" s="45"/>
      <c r="M21" s="46"/>
      <c r="P21" s="38" t="s">
        <v>379</v>
      </c>
      <c r="Q21" s="38" t="s">
        <v>380</v>
      </c>
    </row>
    <row r="22" spans="1:17" s="37" customFormat="1" ht="9.6" customHeight="1" x14ac:dyDescent="0.25">
      <c r="A22" s="39"/>
      <c r="B22" s="40"/>
      <c r="C22" s="41"/>
      <c r="D22" s="41"/>
      <c r="E22" s="42"/>
      <c r="F22" s="43"/>
      <c r="G22" s="54" t="s">
        <v>348</v>
      </c>
      <c r="H22" s="205">
        <v>5933842</v>
      </c>
      <c r="I22" s="57"/>
      <c r="J22" s="45"/>
      <c r="K22" s="55"/>
      <c r="L22" s="45"/>
      <c r="M22" s="46"/>
      <c r="P22" s="47"/>
      <c r="Q22" s="38"/>
    </row>
    <row r="23" spans="1:17" s="37" customFormat="1" ht="9.6" customHeight="1" x14ac:dyDescent="0.25">
      <c r="A23" s="39">
        <v>8</v>
      </c>
      <c r="B23" s="31">
        <v>5933842</v>
      </c>
      <c r="C23" s="32">
        <v>634</v>
      </c>
      <c r="D23" s="32">
        <v>0</v>
      </c>
      <c r="E23" s="33">
        <v>7</v>
      </c>
      <c r="F23" s="48" t="s">
        <v>349</v>
      </c>
      <c r="G23" s="46"/>
      <c r="H23" s="205"/>
      <c r="I23" s="56"/>
      <c r="J23" s="45"/>
      <c r="K23" s="55"/>
      <c r="L23" s="45"/>
      <c r="M23" s="46"/>
      <c r="P23" s="38">
        <v>227</v>
      </c>
      <c r="Q23" s="38" t="s">
        <v>348</v>
      </c>
    </row>
    <row r="24" spans="1:17" s="37" customFormat="1" ht="9.6" customHeight="1" x14ac:dyDescent="0.25">
      <c r="A24" s="39"/>
      <c r="B24" s="40"/>
      <c r="C24" s="41"/>
      <c r="D24" s="41"/>
      <c r="E24" s="58"/>
      <c r="F24" s="50"/>
      <c r="G24" s="46"/>
      <c r="H24" s="205"/>
      <c r="I24" s="56"/>
      <c r="J24" s="45"/>
      <c r="K24" s="51"/>
      <c r="L24" s="45"/>
      <c r="M24" s="44" t="s">
        <v>342</v>
      </c>
      <c r="N24" s="59">
        <v>5893799</v>
      </c>
      <c r="O24" s="60"/>
      <c r="P24" s="61"/>
      <c r="Q24" s="60"/>
    </row>
    <row r="25" spans="1:17" s="37" customFormat="1" ht="9.6" customHeight="1" x14ac:dyDescent="0.25">
      <c r="A25" s="30">
        <v>9</v>
      </c>
      <c r="B25" s="31">
        <v>5915642</v>
      </c>
      <c r="C25" s="32">
        <v>395</v>
      </c>
      <c r="D25" s="32">
        <v>0</v>
      </c>
      <c r="E25" s="33">
        <v>3</v>
      </c>
      <c r="F25" s="34" t="s">
        <v>168</v>
      </c>
      <c r="G25" s="46"/>
      <c r="H25" s="205"/>
      <c r="I25" s="56"/>
      <c r="J25" s="45"/>
      <c r="K25" s="55"/>
      <c r="L25" s="45"/>
      <c r="M25" s="62" t="s">
        <v>645</v>
      </c>
      <c r="N25" s="60"/>
      <c r="O25" s="60"/>
      <c r="P25" s="38">
        <v>433</v>
      </c>
      <c r="Q25" s="38" t="s">
        <v>169</v>
      </c>
    </row>
    <row r="26" spans="1:17" s="37" customFormat="1" ht="9.6" customHeight="1" x14ac:dyDescent="0.25">
      <c r="A26" s="39"/>
      <c r="B26" s="40"/>
      <c r="C26" s="41"/>
      <c r="D26" s="41"/>
      <c r="E26" s="42"/>
      <c r="F26" s="43"/>
      <c r="G26" s="44" t="s">
        <v>169</v>
      </c>
      <c r="H26" s="205">
        <v>5915642</v>
      </c>
      <c r="I26" s="56"/>
      <c r="J26" s="45"/>
      <c r="K26" s="55"/>
      <c r="L26" s="45"/>
      <c r="M26" s="55"/>
      <c r="N26" s="60"/>
      <c r="O26" s="60"/>
      <c r="P26" s="47"/>
      <c r="Q26" s="60"/>
    </row>
    <row r="27" spans="1:17" s="37" customFormat="1" ht="9.6" customHeight="1" x14ac:dyDescent="0.25">
      <c r="A27" s="39">
        <v>10</v>
      </c>
      <c r="B27" s="31" t="s">
        <v>379</v>
      </c>
      <c r="C27" s="32" t="s">
        <v>379</v>
      </c>
      <c r="D27" s="32" t="s">
        <v>379</v>
      </c>
      <c r="E27" s="33"/>
      <c r="F27" s="48" t="s">
        <v>380</v>
      </c>
      <c r="G27" s="49"/>
      <c r="H27" s="205"/>
      <c r="I27" s="56"/>
      <c r="J27" s="45"/>
      <c r="K27" s="55"/>
      <c r="L27" s="45"/>
      <c r="M27" s="55"/>
      <c r="N27" s="60"/>
      <c r="O27" s="60"/>
      <c r="P27" s="38" t="s">
        <v>379</v>
      </c>
      <c r="Q27" s="38" t="s">
        <v>380</v>
      </c>
    </row>
    <row r="28" spans="1:17" s="37" customFormat="1" ht="9.6" customHeight="1" x14ac:dyDescent="0.25">
      <c r="A28" s="39"/>
      <c r="B28" s="40"/>
      <c r="C28" s="41"/>
      <c r="D28" s="41"/>
      <c r="E28" s="42"/>
      <c r="F28" s="50"/>
      <c r="G28" s="51"/>
      <c r="H28" s="205"/>
      <c r="I28" s="44" t="s">
        <v>169</v>
      </c>
      <c r="J28" s="45">
        <v>5970018</v>
      </c>
      <c r="K28" s="55"/>
      <c r="L28" s="45"/>
      <c r="M28" s="55"/>
      <c r="N28" s="60"/>
      <c r="O28" s="60"/>
      <c r="P28" s="47"/>
      <c r="Q28" s="60"/>
    </row>
    <row r="29" spans="1:17" s="37" customFormat="1" ht="9.6" customHeight="1" x14ac:dyDescent="0.25">
      <c r="A29" s="39">
        <v>11</v>
      </c>
      <c r="B29" s="31" t="s">
        <v>379</v>
      </c>
      <c r="C29" s="32" t="s">
        <v>379</v>
      </c>
      <c r="D29" s="32" t="s">
        <v>379</v>
      </c>
      <c r="E29" s="33"/>
      <c r="F29" s="168" t="s">
        <v>380</v>
      </c>
      <c r="G29" s="206" t="s">
        <v>169</v>
      </c>
      <c r="H29" s="205"/>
      <c r="I29" s="49" t="s">
        <v>614</v>
      </c>
      <c r="J29" s="45"/>
      <c r="K29" s="55"/>
      <c r="L29" s="45"/>
      <c r="M29" s="55"/>
      <c r="N29" s="60"/>
      <c r="O29" s="60"/>
      <c r="P29" s="38" t="s">
        <v>379</v>
      </c>
      <c r="Q29" s="38" t="s">
        <v>380</v>
      </c>
    </row>
    <row r="30" spans="1:17" s="37" customFormat="1" ht="9.6" customHeight="1" x14ac:dyDescent="0.25">
      <c r="A30" s="39"/>
      <c r="B30" s="53"/>
      <c r="C30" s="41"/>
      <c r="D30" s="41"/>
      <c r="E30" s="42"/>
      <c r="F30" s="43"/>
      <c r="G30" s="54" t="s">
        <v>170</v>
      </c>
      <c r="H30" s="205">
        <v>5970018</v>
      </c>
      <c r="I30" s="51"/>
      <c r="J30" s="45"/>
      <c r="K30" s="55"/>
      <c r="L30" s="45"/>
      <c r="M30" s="55"/>
      <c r="N30" s="60"/>
      <c r="O30" s="60"/>
      <c r="P30" s="47"/>
      <c r="Q30" s="60"/>
    </row>
    <row r="31" spans="1:17" s="37" customFormat="1" ht="9.6" customHeight="1" x14ac:dyDescent="0.25">
      <c r="A31" s="39">
        <v>12</v>
      </c>
      <c r="B31" s="31">
        <v>5970018</v>
      </c>
      <c r="C31" s="32">
        <v>1322</v>
      </c>
      <c r="D31" s="32">
        <v>0</v>
      </c>
      <c r="E31" s="33">
        <v>13</v>
      </c>
      <c r="F31" s="48" t="s">
        <v>171</v>
      </c>
      <c r="G31" s="46"/>
      <c r="H31" s="205"/>
      <c r="I31" s="55"/>
      <c r="J31" s="45"/>
      <c r="K31" s="52">
        <v>0</v>
      </c>
      <c r="L31" s="45"/>
      <c r="M31" s="55"/>
      <c r="N31" s="60"/>
      <c r="O31" s="60"/>
      <c r="P31" s="38">
        <v>86</v>
      </c>
      <c r="Q31" s="38" t="s">
        <v>170</v>
      </c>
    </row>
    <row r="32" spans="1:17" s="37" customFormat="1" ht="9.6" customHeight="1" x14ac:dyDescent="0.25">
      <c r="A32" s="39"/>
      <c r="B32" s="40"/>
      <c r="C32" s="41"/>
      <c r="D32" s="41"/>
      <c r="E32" s="42"/>
      <c r="F32" s="50"/>
      <c r="G32" s="46"/>
      <c r="H32" s="205"/>
      <c r="I32" s="51"/>
      <c r="J32" s="45"/>
      <c r="K32" s="54" t="s">
        <v>169</v>
      </c>
      <c r="L32" s="45">
        <v>5970018</v>
      </c>
      <c r="M32" s="55"/>
      <c r="N32" s="60"/>
      <c r="O32" s="60"/>
      <c r="P32" s="47"/>
      <c r="Q32" s="60"/>
    </row>
    <row r="33" spans="1:17" s="37" customFormat="1" ht="9.6" customHeight="1" x14ac:dyDescent="0.25">
      <c r="A33" s="39">
        <v>13</v>
      </c>
      <c r="B33" s="31">
        <v>5954343</v>
      </c>
      <c r="C33" s="32">
        <v>0</v>
      </c>
      <c r="D33" s="32">
        <v>0</v>
      </c>
      <c r="E33" s="33">
        <v>18</v>
      </c>
      <c r="F33" s="34" t="s">
        <v>172</v>
      </c>
      <c r="G33" s="46"/>
      <c r="H33" s="205"/>
      <c r="I33" s="55"/>
      <c r="J33" s="45"/>
      <c r="K33" s="56" t="s">
        <v>524</v>
      </c>
      <c r="L33" s="45"/>
      <c r="M33" s="55"/>
      <c r="N33" s="60"/>
      <c r="O33" s="60"/>
      <c r="P33" s="38">
        <v>0</v>
      </c>
      <c r="Q33" s="38" t="s">
        <v>47</v>
      </c>
    </row>
    <row r="34" spans="1:17" s="37" customFormat="1" ht="9.6" customHeight="1" x14ac:dyDescent="0.25">
      <c r="A34" s="39"/>
      <c r="B34" s="40"/>
      <c r="C34" s="41"/>
      <c r="D34" s="41"/>
      <c r="E34" s="42"/>
      <c r="F34" s="43"/>
      <c r="G34" s="44" t="s">
        <v>47</v>
      </c>
      <c r="H34" s="205">
        <v>5989019</v>
      </c>
      <c r="I34" s="55"/>
      <c r="J34" s="45"/>
      <c r="K34" s="56"/>
      <c r="L34" s="45"/>
      <c r="M34" s="55"/>
      <c r="N34" s="60"/>
      <c r="O34" s="60"/>
      <c r="P34" s="47"/>
      <c r="Q34" s="60"/>
    </row>
    <row r="35" spans="1:17" s="37" customFormat="1" ht="9.6" customHeight="1" x14ac:dyDescent="0.25">
      <c r="A35" s="39">
        <v>14</v>
      </c>
      <c r="B35" s="31">
        <v>5989019</v>
      </c>
      <c r="C35" s="32">
        <v>0</v>
      </c>
      <c r="D35" s="32">
        <v>0</v>
      </c>
      <c r="E35" s="33">
        <v>15</v>
      </c>
      <c r="F35" s="48" t="s">
        <v>204</v>
      </c>
      <c r="G35" s="49" t="s">
        <v>694</v>
      </c>
      <c r="H35" s="205"/>
      <c r="I35" s="206">
        <v>0</v>
      </c>
      <c r="J35" s="45"/>
      <c r="K35" s="56"/>
      <c r="L35" s="45"/>
      <c r="M35" s="55"/>
      <c r="N35" s="60"/>
      <c r="O35" s="60"/>
      <c r="P35" s="38">
        <v>30</v>
      </c>
      <c r="Q35" s="38" t="s">
        <v>48</v>
      </c>
    </row>
    <row r="36" spans="1:17" s="37" customFormat="1" ht="9.6" customHeight="1" x14ac:dyDescent="0.25">
      <c r="A36" s="39"/>
      <c r="B36" s="40"/>
      <c r="C36" s="41"/>
      <c r="D36" s="41"/>
      <c r="E36" s="42"/>
      <c r="F36" s="50"/>
      <c r="G36" s="51"/>
      <c r="H36" s="205"/>
      <c r="I36" s="54" t="s">
        <v>49</v>
      </c>
      <c r="J36" s="45">
        <v>5989019</v>
      </c>
      <c r="K36" s="56"/>
      <c r="L36" s="45"/>
      <c r="M36" s="55"/>
      <c r="N36" s="60"/>
      <c r="O36" s="60"/>
      <c r="P36" s="47"/>
      <c r="Q36" s="60"/>
    </row>
    <row r="37" spans="1:17" s="37" customFormat="1" ht="9.6" customHeight="1" x14ac:dyDescent="0.25">
      <c r="A37" s="39">
        <v>15</v>
      </c>
      <c r="B37" s="31" t="s">
        <v>379</v>
      </c>
      <c r="C37" s="32" t="s">
        <v>379</v>
      </c>
      <c r="D37" s="32" t="s">
        <v>379</v>
      </c>
      <c r="E37" s="33"/>
      <c r="F37" s="34" t="s">
        <v>380</v>
      </c>
      <c r="G37" s="206">
        <v>0</v>
      </c>
      <c r="H37" s="205"/>
      <c r="I37" s="56" t="s">
        <v>376</v>
      </c>
      <c r="J37" s="45"/>
      <c r="K37" s="56"/>
      <c r="L37" s="45"/>
      <c r="M37" s="55"/>
      <c r="N37" s="60"/>
      <c r="O37" s="60"/>
      <c r="P37" s="38" t="s">
        <v>379</v>
      </c>
      <c r="Q37" s="38" t="s">
        <v>380</v>
      </c>
    </row>
    <row r="38" spans="1:17" s="37" customFormat="1" ht="9.6" customHeight="1" x14ac:dyDescent="0.25">
      <c r="A38" s="39"/>
      <c r="B38" s="40"/>
      <c r="C38" s="41"/>
      <c r="D38" s="41"/>
      <c r="E38" s="42"/>
      <c r="F38" s="43"/>
      <c r="G38" s="54" t="s">
        <v>49</v>
      </c>
      <c r="H38" s="205">
        <v>5904330</v>
      </c>
      <c r="I38" s="57"/>
      <c r="J38" s="45"/>
      <c r="K38" s="56"/>
      <c r="L38" s="45"/>
      <c r="M38" s="55"/>
      <c r="N38" s="60"/>
      <c r="O38" s="60"/>
      <c r="P38" s="47"/>
      <c r="Q38" s="60"/>
    </row>
    <row r="39" spans="1:17" s="37" customFormat="1" ht="9.6" customHeight="1" x14ac:dyDescent="0.25">
      <c r="A39" s="39">
        <v>16</v>
      </c>
      <c r="B39" s="31">
        <v>5904330</v>
      </c>
      <c r="C39" s="32">
        <v>408</v>
      </c>
      <c r="D39" s="32">
        <v>0</v>
      </c>
      <c r="E39" s="33">
        <v>5</v>
      </c>
      <c r="F39" s="48" t="s">
        <v>50</v>
      </c>
      <c r="G39" s="46"/>
      <c r="H39" s="205"/>
      <c r="I39" s="56"/>
      <c r="J39" s="45"/>
      <c r="K39" s="63"/>
      <c r="L39" s="45"/>
      <c r="M39" s="55"/>
      <c r="N39" s="60"/>
      <c r="O39" s="60"/>
      <c r="P39" s="38">
        <v>414</v>
      </c>
      <c r="Q39" s="38" t="s">
        <v>49</v>
      </c>
    </row>
    <row r="40" spans="1:17" s="37" customFormat="1" ht="9.6" customHeight="1" x14ac:dyDescent="0.25">
      <c r="A40" s="39"/>
      <c r="B40" s="40"/>
      <c r="C40" s="41"/>
      <c r="D40" s="41"/>
      <c r="E40" s="58"/>
      <c r="F40" s="50"/>
      <c r="G40" s="46"/>
      <c r="H40" s="205"/>
      <c r="I40" s="56"/>
      <c r="J40" s="45"/>
      <c r="K40" s="64" t="s">
        <v>733</v>
      </c>
      <c r="L40" s="65"/>
      <c r="M40" s="54" t="s">
        <v>293</v>
      </c>
      <c r="N40" s="60"/>
      <c r="O40" s="59">
        <v>5893799</v>
      </c>
      <c r="P40" s="47"/>
      <c r="Q40" s="60"/>
    </row>
    <row r="41" spans="1:17" s="37" customFormat="1" ht="9.6" customHeight="1" x14ac:dyDescent="0.25">
      <c r="A41" s="39">
        <v>17</v>
      </c>
      <c r="B41" s="31">
        <v>5913729</v>
      </c>
      <c r="C41" s="32">
        <v>513</v>
      </c>
      <c r="D41" s="32">
        <v>0</v>
      </c>
      <c r="E41" s="33">
        <v>6</v>
      </c>
      <c r="F41" s="34" t="s">
        <v>181</v>
      </c>
      <c r="G41" s="46"/>
      <c r="H41" s="205"/>
      <c r="I41" s="56"/>
      <c r="J41" s="45"/>
      <c r="K41" s="56"/>
      <c r="L41" s="45"/>
      <c r="M41" s="55" t="s">
        <v>708</v>
      </c>
      <c r="N41" s="60"/>
      <c r="O41" s="60"/>
      <c r="P41" s="38">
        <v>294</v>
      </c>
      <c r="Q41" s="38" t="s">
        <v>245</v>
      </c>
    </row>
    <row r="42" spans="1:17" s="37" customFormat="1" ht="9.6" customHeight="1" x14ac:dyDescent="0.25">
      <c r="A42" s="39"/>
      <c r="B42" s="40"/>
      <c r="C42" s="41"/>
      <c r="D42" s="41"/>
      <c r="E42" s="42"/>
      <c r="F42" s="43"/>
      <c r="G42" s="44" t="s">
        <v>245</v>
      </c>
      <c r="H42" s="205">
        <v>5913729</v>
      </c>
      <c r="I42" s="56"/>
      <c r="J42" s="45"/>
      <c r="K42" s="56"/>
      <c r="L42" s="45"/>
      <c r="M42" s="51"/>
      <c r="N42" s="60"/>
      <c r="O42" s="60"/>
      <c r="P42" s="47"/>
      <c r="Q42" s="60"/>
    </row>
    <row r="43" spans="1:17" s="37" customFormat="1" ht="9.6" customHeight="1" x14ac:dyDescent="0.25">
      <c r="A43" s="39">
        <v>18</v>
      </c>
      <c r="B43" s="31" t="s">
        <v>379</v>
      </c>
      <c r="C43" s="32" t="s">
        <v>379</v>
      </c>
      <c r="D43" s="32" t="s">
        <v>379</v>
      </c>
      <c r="E43" s="33"/>
      <c r="F43" s="48" t="s">
        <v>380</v>
      </c>
      <c r="G43" s="49"/>
      <c r="H43" s="205"/>
      <c r="I43" s="56"/>
      <c r="J43" s="45"/>
      <c r="K43" s="56"/>
      <c r="L43" s="45"/>
      <c r="M43" s="55"/>
      <c r="N43" s="60"/>
      <c r="O43" s="60"/>
      <c r="P43" s="38" t="s">
        <v>379</v>
      </c>
      <c r="Q43" s="38" t="s">
        <v>380</v>
      </c>
    </row>
    <row r="44" spans="1:17" s="37" customFormat="1" ht="9.6" customHeight="1" x14ac:dyDescent="0.25">
      <c r="A44" s="39"/>
      <c r="B44" s="40"/>
      <c r="C44" s="41"/>
      <c r="D44" s="41"/>
      <c r="E44" s="42"/>
      <c r="F44" s="50"/>
      <c r="G44" s="51"/>
      <c r="H44" s="205"/>
      <c r="I44" s="44" t="s">
        <v>245</v>
      </c>
      <c r="J44" s="45">
        <v>5950044</v>
      </c>
      <c r="K44" s="56"/>
      <c r="L44" s="45"/>
      <c r="M44" s="55"/>
      <c r="N44" s="60"/>
      <c r="O44" s="60"/>
      <c r="P44" s="47"/>
      <c r="Q44" s="60"/>
    </row>
    <row r="45" spans="1:17" s="37" customFormat="1" ht="9.6" customHeight="1" x14ac:dyDescent="0.25">
      <c r="A45" s="39">
        <v>19</v>
      </c>
      <c r="B45" s="31" t="s">
        <v>379</v>
      </c>
      <c r="C45" s="32" t="s">
        <v>379</v>
      </c>
      <c r="D45" s="32" t="s">
        <v>379</v>
      </c>
      <c r="E45" s="33"/>
      <c r="F45" s="168" t="s">
        <v>380</v>
      </c>
      <c r="G45" s="206" t="s">
        <v>245</v>
      </c>
      <c r="H45" s="205"/>
      <c r="I45" s="49" t="s">
        <v>98</v>
      </c>
      <c r="J45" s="45"/>
      <c r="K45" s="56"/>
      <c r="L45" s="45"/>
      <c r="M45" s="55"/>
      <c r="N45" s="60"/>
      <c r="O45" s="60"/>
      <c r="P45" s="38" t="s">
        <v>379</v>
      </c>
      <c r="Q45" s="38" t="s">
        <v>380</v>
      </c>
    </row>
    <row r="46" spans="1:17" s="37" customFormat="1" ht="9.6" customHeight="1" x14ac:dyDescent="0.25">
      <c r="A46" s="39"/>
      <c r="B46" s="53"/>
      <c r="C46" s="41"/>
      <c r="D46" s="41"/>
      <c r="E46" s="42"/>
      <c r="F46" s="43"/>
      <c r="G46" s="54" t="s">
        <v>246</v>
      </c>
      <c r="H46" s="205">
        <v>5950044</v>
      </c>
      <c r="I46" s="51"/>
      <c r="J46" s="45"/>
      <c r="K46" s="56"/>
      <c r="L46" s="45"/>
      <c r="M46" s="55"/>
      <c r="N46" s="60"/>
      <c r="O46" s="60"/>
      <c r="P46" s="47"/>
      <c r="Q46" s="60"/>
    </row>
    <row r="47" spans="1:17" s="37" customFormat="1" ht="9.6" customHeight="1" x14ac:dyDescent="0.25">
      <c r="A47" s="39">
        <v>20</v>
      </c>
      <c r="B47" s="31">
        <v>5950044</v>
      </c>
      <c r="C47" s="32">
        <v>1203</v>
      </c>
      <c r="D47" s="32">
        <v>0</v>
      </c>
      <c r="E47" s="33">
        <v>11</v>
      </c>
      <c r="F47" s="48" t="s">
        <v>284</v>
      </c>
      <c r="G47" s="46"/>
      <c r="H47" s="205"/>
      <c r="I47" s="55"/>
      <c r="J47" s="45"/>
      <c r="K47" s="56"/>
      <c r="L47" s="45"/>
      <c r="M47" s="55"/>
      <c r="N47" s="60"/>
      <c r="O47" s="60"/>
      <c r="P47" s="38">
        <v>101</v>
      </c>
      <c r="Q47" s="38" t="s">
        <v>246</v>
      </c>
    </row>
    <row r="48" spans="1:17" s="37" customFormat="1" ht="9.6" customHeight="1" x14ac:dyDescent="0.25">
      <c r="A48" s="39"/>
      <c r="B48" s="40"/>
      <c r="C48" s="41"/>
      <c r="D48" s="41"/>
      <c r="E48" s="42"/>
      <c r="F48" s="50"/>
      <c r="G48" s="46"/>
      <c r="H48" s="205"/>
      <c r="I48" s="51"/>
      <c r="J48" s="45"/>
      <c r="K48" s="44" t="s">
        <v>287</v>
      </c>
      <c r="L48" s="45">
        <v>5950044</v>
      </c>
      <c r="M48" s="55"/>
      <c r="N48" s="60"/>
      <c r="O48" s="60"/>
      <c r="P48" s="47"/>
      <c r="Q48" s="60"/>
    </row>
    <row r="49" spans="1:17" s="37" customFormat="1" ht="9.6" customHeight="1" x14ac:dyDescent="0.25">
      <c r="A49" s="39">
        <v>21</v>
      </c>
      <c r="B49" s="31">
        <v>16401044</v>
      </c>
      <c r="C49" s="32">
        <v>0</v>
      </c>
      <c r="D49" s="32">
        <v>0</v>
      </c>
      <c r="E49" s="33">
        <v>19</v>
      </c>
      <c r="F49" s="34" t="s">
        <v>285</v>
      </c>
      <c r="G49" s="46"/>
      <c r="H49" s="205"/>
      <c r="I49" s="55"/>
      <c r="J49" s="45"/>
      <c r="K49" s="49" t="s">
        <v>769</v>
      </c>
      <c r="L49" s="45"/>
      <c r="M49" s="55"/>
      <c r="N49" s="60"/>
      <c r="O49" s="60"/>
      <c r="P49" s="38">
        <v>0</v>
      </c>
      <c r="Q49" s="38" t="s">
        <v>6</v>
      </c>
    </row>
    <row r="50" spans="1:17" s="37" customFormat="1" ht="9.6" customHeight="1" x14ac:dyDescent="0.25">
      <c r="A50" s="39"/>
      <c r="B50" s="40"/>
      <c r="C50" s="41"/>
      <c r="D50" s="41"/>
      <c r="E50" s="42"/>
      <c r="F50" s="43"/>
      <c r="G50" s="44" t="s">
        <v>6</v>
      </c>
      <c r="H50" s="205">
        <v>5904752</v>
      </c>
      <c r="I50" s="55"/>
      <c r="J50" s="45"/>
      <c r="K50" s="55"/>
      <c r="L50" s="45"/>
      <c r="M50" s="55"/>
      <c r="N50" s="60"/>
      <c r="O50" s="60"/>
      <c r="P50" s="47"/>
      <c r="Q50" s="60"/>
    </row>
    <row r="51" spans="1:17" s="37" customFormat="1" ht="9.6" customHeight="1" x14ac:dyDescent="0.25">
      <c r="A51" s="39">
        <v>22</v>
      </c>
      <c r="B51" s="31">
        <v>5904752</v>
      </c>
      <c r="C51" s="32">
        <v>979</v>
      </c>
      <c r="D51" s="32">
        <v>0</v>
      </c>
      <c r="E51" s="33">
        <v>10</v>
      </c>
      <c r="F51" s="48" t="s">
        <v>286</v>
      </c>
      <c r="G51" s="49" t="s">
        <v>569</v>
      </c>
      <c r="H51" s="205"/>
      <c r="I51" s="206">
        <v>0</v>
      </c>
      <c r="J51" s="45"/>
      <c r="K51" s="55"/>
      <c r="L51" s="45"/>
      <c r="M51" s="55"/>
      <c r="N51" s="60"/>
      <c r="O51" s="60"/>
      <c r="P51" s="38">
        <v>134</v>
      </c>
      <c r="Q51" s="38" t="s">
        <v>718</v>
      </c>
    </row>
    <row r="52" spans="1:17" s="37" customFormat="1" ht="9.6" customHeight="1" x14ac:dyDescent="0.25">
      <c r="A52" s="39"/>
      <c r="B52" s="40"/>
      <c r="C52" s="41"/>
      <c r="D52" s="41"/>
      <c r="E52" s="42"/>
      <c r="F52" s="50"/>
      <c r="G52" s="51"/>
      <c r="H52" s="205"/>
      <c r="I52" s="54" t="s">
        <v>287</v>
      </c>
      <c r="J52" s="45">
        <v>5904752</v>
      </c>
      <c r="K52" s="55"/>
      <c r="L52" s="45"/>
      <c r="M52" s="55"/>
      <c r="N52" s="60"/>
      <c r="O52" s="60"/>
      <c r="P52" s="47"/>
      <c r="Q52" s="60"/>
    </row>
    <row r="53" spans="1:17" s="37" customFormat="1" ht="9.6" customHeight="1" x14ac:dyDescent="0.25">
      <c r="A53" s="39">
        <v>23</v>
      </c>
      <c r="B53" s="31" t="s">
        <v>379</v>
      </c>
      <c r="C53" s="32" t="s">
        <v>379</v>
      </c>
      <c r="D53" s="32" t="s">
        <v>379</v>
      </c>
      <c r="E53" s="33"/>
      <c r="F53" s="34" t="s">
        <v>380</v>
      </c>
      <c r="G53" s="206">
        <v>0</v>
      </c>
      <c r="H53" s="205"/>
      <c r="I53" s="56" t="s">
        <v>637</v>
      </c>
      <c r="J53" s="45"/>
      <c r="K53" s="55"/>
      <c r="L53" s="45"/>
      <c r="M53" s="55"/>
      <c r="N53" s="60"/>
      <c r="O53" s="60"/>
      <c r="P53" s="38" t="s">
        <v>379</v>
      </c>
      <c r="Q53" s="38" t="s">
        <v>380</v>
      </c>
    </row>
    <row r="54" spans="1:17" s="37" customFormat="1" ht="9.6" customHeight="1" x14ac:dyDescent="0.25">
      <c r="A54" s="39"/>
      <c r="B54" s="40"/>
      <c r="C54" s="41"/>
      <c r="D54" s="41"/>
      <c r="E54" s="42"/>
      <c r="F54" s="43"/>
      <c r="G54" s="54" t="s">
        <v>287</v>
      </c>
      <c r="H54" s="205">
        <v>13068045</v>
      </c>
      <c r="I54" s="57"/>
      <c r="J54" s="45"/>
      <c r="K54" s="55"/>
      <c r="L54" s="45"/>
      <c r="M54" s="55"/>
      <c r="N54" s="60"/>
      <c r="O54" s="60"/>
      <c r="P54" s="47"/>
      <c r="Q54" s="60"/>
    </row>
    <row r="55" spans="1:17" s="37" customFormat="1" ht="9.6" customHeight="1" x14ac:dyDescent="0.25">
      <c r="A55" s="30">
        <v>24</v>
      </c>
      <c r="B55" s="31">
        <v>13068045</v>
      </c>
      <c r="C55" s="32">
        <v>0</v>
      </c>
      <c r="D55" s="32">
        <v>0</v>
      </c>
      <c r="E55" s="33">
        <v>4</v>
      </c>
      <c r="F55" s="48" t="s">
        <v>288</v>
      </c>
      <c r="G55" s="46"/>
      <c r="H55" s="205"/>
      <c r="I55" s="56"/>
      <c r="J55" s="45"/>
      <c r="K55" s="55"/>
      <c r="L55" s="45"/>
      <c r="M55" s="52">
        <v>0</v>
      </c>
      <c r="N55" s="60"/>
      <c r="O55" s="60"/>
      <c r="P55" s="38">
        <v>418</v>
      </c>
      <c r="Q55" s="38" t="s">
        <v>287</v>
      </c>
    </row>
    <row r="56" spans="1:17" s="37" customFormat="1" ht="9.6" customHeight="1" x14ac:dyDescent="0.25">
      <c r="A56" s="39"/>
      <c r="B56" s="40"/>
      <c r="C56" s="41"/>
      <c r="D56" s="41"/>
      <c r="E56" s="58"/>
      <c r="F56" s="50"/>
      <c r="G56" s="46"/>
      <c r="H56" s="205"/>
      <c r="I56" s="56"/>
      <c r="J56" s="45"/>
      <c r="K56" s="51"/>
      <c r="L56" s="45"/>
      <c r="M56" s="54" t="s">
        <v>293</v>
      </c>
      <c r="N56" s="59">
        <v>5950044</v>
      </c>
      <c r="O56" s="60"/>
      <c r="P56" s="61"/>
      <c r="Q56" s="60"/>
    </row>
    <row r="57" spans="1:17" s="37" customFormat="1" ht="9.6" customHeight="1" x14ac:dyDescent="0.25">
      <c r="A57" s="39">
        <v>25</v>
      </c>
      <c r="B57" s="31">
        <v>5920980</v>
      </c>
      <c r="C57" s="32">
        <v>757</v>
      </c>
      <c r="D57" s="32">
        <v>0</v>
      </c>
      <c r="E57" s="33">
        <v>8</v>
      </c>
      <c r="F57" s="34" t="s">
        <v>186</v>
      </c>
      <c r="G57" s="46"/>
      <c r="H57" s="205"/>
      <c r="I57" s="56"/>
      <c r="J57" s="45"/>
      <c r="K57" s="55"/>
      <c r="L57" s="45"/>
      <c r="M57" s="46" t="s">
        <v>737</v>
      </c>
      <c r="P57" s="38">
        <v>185</v>
      </c>
      <c r="Q57" s="38" t="s">
        <v>187</v>
      </c>
    </row>
    <row r="58" spans="1:17" s="37" customFormat="1" ht="9.6" customHeight="1" x14ac:dyDescent="0.25">
      <c r="A58" s="39"/>
      <c r="B58" s="40"/>
      <c r="C58" s="41"/>
      <c r="D58" s="41"/>
      <c r="E58" s="42"/>
      <c r="F58" s="43"/>
      <c r="G58" s="44" t="s">
        <v>187</v>
      </c>
      <c r="H58" s="205">
        <v>5920980</v>
      </c>
      <c r="I58" s="56"/>
      <c r="J58" s="45"/>
      <c r="K58" s="55"/>
      <c r="L58" s="45"/>
      <c r="M58" s="46"/>
      <c r="P58" s="47"/>
      <c r="Q58" s="60"/>
    </row>
    <row r="59" spans="1:17" s="37" customFormat="1" ht="9.6" customHeight="1" x14ac:dyDescent="0.25">
      <c r="A59" s="39">
        <v>26</v>
      </c>
      <c r="B59" s="31" t="s">
        <v>379</v>
      </c>
      <c r="C59" s="32" t="s">
        <v>379</v>
      </c>
      <c r="D59" s="32" t="s">
        <v>379</v>
      </c>
      <c r="E59" s="33"/>
      <c r="F59" s="48" t="s">
        <v>380</v>
      </c>
      <c r="G59" s="49"/>
      <c r="H59" s="205"/>
      <c r="I59" s="56"/>
      <c r="J59" s="45"/>
      <c r="K59" s="55"/>
      <c r="L59" s="45"/>
      <c r="M59" s="46"/>
      <c r="P59" s="38" t="s">
        <v>379</v>
      </c>
      <c r="Q59" s="38" t="s">
        <v>380</v>
      </c>
    </row>
    <row r="60" spans="1:17" s="37" customFormat="1" ht="9.6" customHeight="1" x14ac:dyDescent="0.25">
      <c r="A60" s="39"/>
      <c r="B60" s="40"/>
      <c r="C60" s="41"/>
      <c r="D60" s="41"/>
      <c r="E60" s="42"/>
      <c r="F60" s="50"/>
      <c r="G60" s="51"/>
      <c r="H60" s="205"/>
      <c r="I60" s="44" t="s">
        <v>290</v>
      </c>
      <c r="J60" s="45">
        <v>16401383</v>
      </c>
      <c r="K60" s="55"/>
      <c r="L60" s="45"/>
      <c r="M60" s="46"/>
      <c r="P60" s="47"/>
      <c r="Q60" s="60"/>
    </row>
    <row r="61" spans="1:17" s="37" customFormat="1" ht="9.6" customHeight="1" x14ac:dyDescent="0.25">
      <c r="A61" s="39">
        <v>27</v>
      </c>
      <c r="B61" s="31">
        <v>12057271</v>
      </c>
      <c r="C61" s="32">
        <v>0</v>
      </c>
      <c r="D61" s="32">
        <v>0</v>
      </c>
      <c r="E61" s="33">
        <v>12</v>
      </c>
      <c r="F61" s="34" t="s">
        <v>700</v>
      </c>
      <c r="G61" s="206" t="s">
        <v>187</v>
      </c>
      <c r="H61" s="205"/>
      <c r="I61" s="49" t="s">
        <v>539</v>
      </c>
      <c r="J61" s="45"/>
      <c r="K61" s="55"/>
      <c r="L61" s="45"/>
      <c r="M61" s="46"/>
      <c r="P61" s="38">
        <v>99</v>
      </c>
      <c r="Q61" s="38" t="s">
        <v>290</v>
      </c>
    </row>
    <row r="62" spans="1:17" s="37" customFormat="1" ht="9.6" customHeight="1" x14ac:dyDescent="0.25">
      <c r="A62" s="39"/>
      <c r="B62" s="53"/>
      <c r="C62" s="41"/>
      <c r="D62" s="41"/>
      <c r="E62" s="42"/>
      <c r="F62" s="43"/>
      <c r="G62" s="54" t="s">
        <v>290</v>
      </c>
      <c r="H62" s="205">
        <v>16401383</v>
      </c>
      <c r="I62" s="51"/>
      <c r="J62" s="45"/>
      <c r="K62" s="55"/>
      <c r="L62" s="45"/>
      <c r="M62" s="46"/>
      <c r="P62" s="47"/>
      <c r="Q62" s="60"/>
    </row>
    <row r="63" spans="1:17" s="37" customFormat="1" ht="9.6" customHeight="1" x14ac:dyDescent="0.25">
      <c r="A63" s="39">
        <v>28</v>
      </c>
      <c r="B63" s="31">
        <v>16401383</v>
      </c>
      <c r="C63" s="32">
        <v>0</v>
      </c>
      <c r="D63" s="32">
        <v>0</v>
      </c>
      <c r="E63" s="33">
        <v>17</v>
      </c>
      <c r="F63" s="48" t="s">
        <v>291</v>
      </c>
      <c r="G63" s="46" t="s">
        <v>598</v>
      </c>
      <c r="H63" s="205"/>
      <c r="I63" s="55"/>
      <c r="J63" s="45"/>
      <c r="K63" s="52">
        <v>0</v>
      </c>
      <c r="L63" s="45"/>
      <c r="M63" s="46"/>
      <c r="P63" s="38">
        <v>0</v>
      </c>
      <c r="Q63" s="38" t="s">
        <v>292</v>
      </c>
    </row>
    <row r="64" spans="1:17" s="37" customFormat="1" ht="9.6" customHeight="1" x14ac:dyDescent="0.25">
      <c r="A64" s="39"/>
      <c r="B64" s="40"/>
      <c r="C64" s="41"/>
      <c r="D64" s="41"/>
      <c r="E64" s="42"/>
      <c r="F64" s="50"/>
      <c r="G64" s="46"/>
      <c r="H64" s="205"/>
      <c r="I64" s="51"/>
      <c r="J64" s="45"/>
      <c r="K64" s="54" t="s">
        <v>293</v>
      </c>
      <c r="L64" s="45">
        <v>16401383</v>
      </c>
      <c r="M64" s="46"/>
      <c r="P64" s="47"/>
      <c r="Q64" s="60"/>
    </row>
    <row r="65" spans="1:17" s="37" customFormat="1" ht="9.6" customHeight="1" x14ac:dyDescent="0.25">
      <c r="A65" s="39">
        <v>29</v>
      </c>
      <c r="B65" s="31">
        <v>5943875</v>
      </c>
      <c r="C65" s="32">
        <v>910</v>
      </c>
      <c r="D65" s="32">
        <v>0</v>
      </c>
      <c r="E65" s="33">
        <v>9</v>
      </c>
      <c r="F65" s="34" t="s">
        <v>19</v>
      </c>
      <c r="G65" s="46"/>
      <c r="H65" s="205"/>
      <c r="I65" s="55"/>
      <c r="J65" s="45"/>
      <c r="K65" s="56" t="s">
        <v>531</v>
      </c>
      <c r="L65" s="56"/>
      <c r="M65" s="46"/>
      <c r="P65" s="38">
        <v>147</v>
      </c>
      <c r="Q65" s="38" t="s">
        <v>20</v>
      </c>
    </row>
    <row r="66" spans="1:17" s="37" customFormat="1" ht="9.6" customHeight="1" x14ac:dyDescent="0.25">
      <c r="A66" s="39"/>
      <c r="B66" s="40"/>
      <c r="C66" s="41"/>
      <c r="D66" s="41"/>
      <c r="E66" s="42"/>
      <c r="F66" s="43"/>
      <c r="G66" s="44" t="s">
        <v>20</v>
      </c>
      <c r="H66" s="205">
        <v>5943875</v>
      </c>
      <c r="I66" s="55"/>
      <c r="J66" s="45"/>
      <c r="K66" s="56"/>
      <c r="L66" s="56"/>
      <c r="M66" s="46"/>
      <c r="P66" s="47"/>
      <c r="Q66" s="60"/>
    </row>
    <row r="67" spans="1:17" s="37" customFormat="1" ht="9.6" customHeight="1" x14ac:dyDescent="0.25">
      <c r="A67" s="39">
        <v>30</v>
      </c>
      <c r="B67" s="31" t="s">
        <v>379</v>
      </c>
      <c r="C67" s="32" t="s">
        <v>379</v>
      </c>
      <c r="D67" s="32" t="s">
        <v>379</v>
      </c>
      <c r="E67" s="33"/>
      <c r="F67" s="171" t="s">
        <v>380</v>
      </c>
      <c r="G67" s="49"/>
      <c r="H67" s="205"/>
      <c r="I67" s="206">
        <v>0</v>
      </c>
      <c r="J67" s="45"/>
      <c r="K67" s="56"/>
      <c r="L67" s="56"/>
      <c r="M67" s="46"/>
      <c r="P67" s="38" t="s">
        <v>379</v>
      </c>
      <c r="Q67" s="38" t="s">
        <v>380</v>
      </c>
    </row>
    <row r="68" spans="1:17" s="37" customFormat="1" ht="9.6" customHeight="1" x14ac:dyDescent="0.25">
      <c r="A68" s="39"/>
      <c r="B68" s="40"/>
      <c r="C68" s="41"/>
      <c r="D68" s="41"/>
      <c r="E68" s="42"/>
      <c r="F68" s="50"/>
      <c r="G68" s="51"/>
      <c r="H68" s="205"/>
      <c r="I68" s="54" t="s">
        <v>293</v>
      </c>
      <c r="J68" s="45">
        <v>5892767</v>
      </c>
      <c r="K68" s="56"/>
      <c r="L68" s="56"/>
      <c r="M68" s="46"/>
      <c r="P68" s="47"/>
      <c r="Q68" s="60"/>
    </row>
    <row r="69" spans="1:17" s="37" customFormat="1" ht="9.6" customHeight="1" x14ac:dyDescent="0.25">
      <c r="A69" s="39">
        <v>31</v>
      </c>
      <c r="B69" s="31" t="s">
        <v>379</v>
      </c>
      <c r="C69" s="32" t="s">
        <v>379</v>
      </c>
      <c r="D69" s="32" t="s">
        <v>379</v>
      </c>
      <c r="E69" s="33"/>
      <c r="F69" s="34" t="s">
        <v>380</v>
      </c>
      <c r="G69" s="206" t="s">
        <v>20</v>
      </c>
      <c r="H69" s="205"/>
      <c r="I69" s="56" t="s">
        <v>540</v>
      </c>
      <c r="J69" s="56"/>
      <c r="K69" s="56"/>
      <c r="L69" s="56"/>
      <c r="M69" s="46"/>
      <c r="P69" s="38" t="s">
        <v>379</v>
      </c>
      <c r="Q69" s="38" t="s">
        <v>380</v>
      </c>
    </row>
    <row r="70" spans="1:17" s="37" customFormat="1" ht="9.6" customHeight="1" x14ac:dyDescent="0.25">
      <c r="A70" s="39"/>
      <c r="B70" s="40"/>
      <c r="C70" s="41"/>
      <c r="D70" s="41"/>
      <c r="E70" s="42"/>
      <c r="F70" s="43"/>
      <c r="G70" s="54" t="s">
        <v>293</v>
      </c>
      <c r="H70" s="205">
        <v>5892767</v>
      </c>
      <c r="I70" s="57"/>
      <c r="J70" s="57"/>
      <c r="K70" s="56"/>
      <c r="L70" s="56"/>
      <c r="M70" s="46"/>
      <c r="P70" s="47"/>
      <c r="Q70" s="60"/>
    </row>
    <row r="71" spans="1:17" s="37" customFormat="1" ht="9.6" customHeight="1" x14ac:dyDescent="0.25">
      <c r="A71" s="30">
        <v>32</v>
      </c>
      <c r="B71" s="31">
        <v>5892767</v>
      </c>
      <c r="C71" s="32">
        <v>377</v>
      </c>
      <c r="D71" s="32">
        <v>0</v>
      </c>
      <c r="E71" s="33">
        <v>2</v>
      </c>
      <c r="F71" s="48" t="s">
        <v>294</v>
      </c>
      <c r="G71" s="46"/>
      <c r="H71" s="46"/>
      <c r="I71" s="56"/>
      <c r="J71" s="56"/>
      <c r="K71" s="56"/>
      <c r="L71" s="56"/>
      <c r="M71" s="46"/>
      <c r="P71" s="38">
        <v>461</v>
      </c>
      <c r="Q71" s="38" t="s">
        <v>293</v>
      </c>
    </row>
    <row r="72" spans="1:17" ht="9" customHeight="1" thickBot="1" x14ac:dyDescent="0.25">
      <c r="A72" s="239" t="s">
        <v>3</v>
      </c>
      <c r="B72" s="239"/>
      <c r="C72" s="66"/>
      <c r="D72" s="66"/>
      <c r="E72" s="66"/>
      <c r="F72" s="66"/>
      <c r="G72" s="66"/>
      <c r="H72" s="66"/>
      <c r="I72" s="66"/>
      <c r="J72" s="66"/>
      <c r="K72" s="66"/>
      <c r="L72" s="66"/>
      <c r="M72" s="66"/>
      <c r="Q72" s="37"/>
    </row>
    <row r="73" spans="1:17" s="71" customFormat="1" ht="9" customHeight="1" x14ac:dyDescent="0.2">
      <c r="A73" s="240" t="s">
        <v>678</v>
      </c>
      <c r="B73" s="241"/>
      <c r="C73" s="241"/>
      <c r="D73" s="242"/>
      <c r="E73" s="68" t="s">
        <v>679</v>
      </c>
      <c r="F73" s="69" t="s">
        <v>21</v>
      </c>
      <c r="G73" s="275" t="s">
        <v>22</v>
      </c>
      <c r="H73" s="276"/>
      <c r="I73" s="277"/>
      <c r="J73" s="70"/>
      <c r="K73" s="276" t="s">
        <v>23</v>
      </c>
      <c r="L73" s="276"/>
      <c r="M73" s="278"/>
    </row>
    <row r="74" spans="1:17" s="71" customFormat="1" ht="9" customHeight="1" thickBot="1" x14ac:dyDescent="0.25">
      <c r="A74" s="247">
        <v>42937</v>
      </c>
      <c r="B74" s="248"/>
      <c r="C74" s="248"/>
      <c r="D74" s="249"/>
      <c r="E74" s="72">
        <v>1</v>
      </c>
      <c r="F74" s="73" t="s">
        <v>341</v>
      </c>
      <c r="G74" s="250"/>
      <c r="H74" s="251"/>
      <c r="I74" s="252"/>
      <c r="J74" s="74"/>
      <c r="K74" s="251"/>
      <c r="L74" s="251"/>
      <c r="M74" s="253"/>
    </row>
    <row r="75" spans="1:17" s="71" customFormat="1" ht="9" customHeight="1" x14ac:dyDescent="0.2">
      <c r="A75" s="254" t="s">
        <v>24</v>
      </c>
      <c r="B75" s="255"/>
      <c r="C75" s="255"/>
      <c r="D75" s="256"/>
      <c r="E75" s="75">
        <v>2</v>
      </c>
      <c r="F75" s="76" t="s">
        <v>294</v>
      </c>
      <c r="G75" s="250"/>
      <c r="H75" s="251"/>
      <c r="I75" s="252"/>
      <c r="J75" s="74"/>
      <c r="K75" s="251"/>
      <c r="L75" s="251"/>
      <c r="M75" s="253"/>
    </row>
    <row r="76" spans="1:17" s="71" customFormat="1" ht="9" customHeight="1" thickBot="1" x14ac:dyDescent="0.25">
      <c r="A76" s="257" t="s">
        <v>581</v>
      </c>
      <c r="B76" s="258"/>
      <c r="C76" s="258"/>
      <c r="D76" s="259"/>
      <c r="E76" s="75">
        <v>3</v>
      </c>
      <c r="F76" s="76" t="s">
        <v>168</v>
      </c>
      <c r="G76" s="250"/>
      <c r="H76" s="251"/>
      <c r="I76" s="252"/>
      <c r="J76" s="74"/>
      <c r="K76" s="251"/>
      <c r="L76" s="251"/>
      <c r="M76" s="253"/>
    </row>
    <row r="77" spans="1:17" s="71" customFormat="1" ht="9" customHeight="1" x14ac:dyDescent="0.2">
      <c r="A77" s="240" t="s">
        <v>151</v>
      </c>
      <c r="B77" s="241"/>
      <c r="C77" s="241"/>
      <c r="D77" s="242"/>
      <c r="E77" s="75">
        <v>4</v>
      </c>
      <c r="F77" s="76" t="s">
        <v>288</v>
      </c>
      <c r="G77" s="250"/>
      <c r="H77" s="251"/>
      <c r="I77" s="252"/>
      <c r="J77" s="74"/>
      <c r="K77" s="251"/>
      <c r="L77" s="251"/>
      <c r="M77" s="253"/>
    </row>
    <row r="78" spans="1:17" s="71" customFormat="1" ht="9" customHeight="1" thickBot="1" x14ac:dyDescent="0.25">
      <c r="A78" s="260"/>
      <c r="B78" s="261"/>
      <c r="C78" s="261"/>
      <c r="D78" s="262"/>
      <c r="E78" s="77">
        <v>5</v>
      </c>
      <c r="F78" s="78" t="s">
        <v>50</v>
      </c>
      <c r="G78" s="250"/>
      <c r="H78" s="251"/>
      <c r="I78" s="252"/>
      <c r="J78" s="74"/>
      <c r="K78" s="251"/>
      <c r="L78" s="251"/>
      <c r="M78" s="253"/>
    </row>
    <row r="79" spans="1:17" s="71" customFormat="1" ht="9" customHeight="1" x14ac:dyDescent="0.2">
      <c r="A79" s="240" t="s">
        <v>574</v>
      </c>
      <c r="B79" s="241"/>
      <c r="C79" s="241"/>
      <c r="D79" s="242"/>
      <c r="E79" s="77">
        <v>6</v>
      </c>
      <c r="F79" s="78" t="s">
        <v>181</v>
      </c>
      <c r="G79" s="250"/>
      <c r="H79" s="251"/>
      <c r="I79" s="252"/>
      <c r="J79" s="74"/>
      <c r="K79" s="251"/>
      <c r="L79" s="251"/>
      <c r="M79" s="253"/>
    </row>
    <row r="80" spans="1:17" s="71" customFormat="1" ht="9" customHeight="1" x14ac:dyDescent="0.2">
      <c r="A80" s="263" t="s">
        <v>582</v>
      </c>
      <c r="B80" s="264"/>
      <c r="C80" s="264"/>
      <c r="D80" s="265"/>
      <c r="E80" s="77">
        <v>7</v>
      </c>
      <c r="F80" s="78" t="s">
        <v>349</v>
      </c>
      <c r="G80" s="250"/>
      <c r="H80" s="251"/>
      <c r="I80" s="252"/>
      <c r="J80" s="74"/>
      <c r="K80" s="251"/>
      <c r="L80" s="251"/>
      <c r="M80" s="253"/>
    </row>
    <row r="81" spans="1:13" s="71" customFormat="1" ht="9" customHeight="1" thickBot="1" x14ac:dyDescent="0.25">
      <c r="A81" s="266">
        <v>632506</v>
      </c>
      <c r="B81" s="267"/>
      <c r="C81" s="267"/>
      <c r="D81" s="268"/>
      <c r="E81" s="79">
        <v>8</v>
      </c>
      <c r="F81" s="80" t="s">
        <v>186</v>
      </c>
      <c r="G81" s="269"/>
      <c r="H81" s="270"/>
      <c r="I81" s="271"/>
      <c r="J81" s="81"/>
      <c r="K81" s="270"/>
      <c r="L81" s="270"/>
      <c r="M81" s="272"/>
    </row>
    <row r="82" spans="1:13" s="71" customFormat="1" x14ac:dyDescent="0.2">
      <c r="B82" s="82" t="s">
        <v>575</v>
      </c>
      <c r="F82" s="83"/>
      <c r="G82" s="83"/>
      <c r="H82" s="83"/>
      <c r="I82" s="84"/>
      <c r="J82" s="84"/>
      <c r="K82" s="279" t="s">
        <v>576</v>
      </c>
      <c r="L82" s="279"/>
      <c r="M82" s="279"/>
    </row>
    <row r="83" spans="1:13" s="71" customFormat="1" x14ac:dyDescent="0.2">
      <c r="F83" s="85" t="s">
        <v>385</v>
      </c>
      <c r="G83" s="280" t="s">
        <v>387</v>
      </c>
      <c r="H83" s="280"/>
      <c r="I83" s="280"/>
      <c r="J83" s="86"/>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A23 A39 A41 A57">
    <cfRule type="expression" dxfId="15" priority="2" stopIfTrue="1">
      <formula>$M$9=8</formula>
    </cfRule>
  </conditionalFormatting>
  <conditionalFormatting sqref="E78:F81">
    <cfRule type="expression" dxfId="14" priority="1" stopIfTrue="1">
      <formula>$M$9&lt;5</formula>
    </cfRule>
  </conditionalFormatting>
  <conditionalFormatting sqref="F9:F71 B9:D71">
    <cfRule type="expression" dxfId="13"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2" priority="4" stopIfTrue="1">
      <formula>AND($E9&lt;=$M$9,$P9&gt;0,$D9&lt;&gt;"LL",$D9&lt;&gt;"Alt")</formula>
    </cfRule>
  </conditionalFormatting>
  <dataValidations count="5">
    <dataValidation type="list" allowBlank="1" showInputMessage="1" showErrorMessage="1" sqref="G70 G10 G14 G18 G22 G26 G30 G34 G38 G42 G46 G50 G54 G58 G62 G66 I68">
      <formula1>$Q9:$Q11</formula1>
    </dataValidation>
    <dataValidation type="list" allowBlank="1" showInputMessage="1" showErrorMessage="1" sqref="I12 I20 I60 I52 I44 I36 I28 K32 K16 M24">
      <formula1>$G13:$G14</formula1>
    </dataValidation>
    <dataValidation type="list" allowBlank="1" showInputMessage="1" showErrorMessage="1" sqref="M40">
      <formula1>$M$55:$M$56</formula1>
    </dataValidation>
    <dataValidation type="list" allowBlank="1" showInputMessage="1" showErrorMessage="1" sqref="M56">
      <formula1>$K63:$K64</formula1>
    </dataValidation>
    <dataValidation type="list" allowBlank="1" showInputMessage="1" showErrorMessage="1" sqref="K48 K64">
      <formula1>$I51:$I52</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51"/>
  <sheetViews>
    <sheetView topLeftCell="B5" workbookViewId="0">
      <selection activeCell="M26" sqref="M26"/>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4.7109375" style="122" bestFit="1" customWidth="1"/>
    <col min="7" max="7" width="13.7109375" style="134" customWidth="1"/>
    <col min="8" max="8" width="16.85546875" style="134" hidden="1" customWidth="1"/>
    <col min="9" max="9" width="13.7109375" style="134" customWidth="1"/>
    <col min="10" max="10" width="14.7109375" style="134" hidden="1" customWidth="1"/>
    <col min="11" max="11" width="13.7109375" style="134" customWidth="1"/>
    <col min="12" max="12" width="14.85546875" style="134" hidden="1" customWidth="1"/>
    <col min="13" max="13" width="13.7109375" style="134" customWidth="1"/>
    <col min="14" max="14" width="6.42578125" style="161" hidden="1" customWidth="1"/>
    <col min="15" max="15" width="9.42578125" style="122" hidden="1" customWidth="1"/>
    <col min="16" max="16" width="19.42578125" style="122" hidden="1" customWidth="1"/>
    <col min="17" max="16384" width="9.140625" style="122"/>
  </cols>
  <sheetData>
    <row r="1" spans="1:16" s="1" customFormat="1" ht="25.5" x14ac:dyDescent="0.25">
      <c r="A1" s="294" t="s">
        <v>762</v>
      </c>
      <c r="B1" s="294"/>
      <c r="C1" s="294"/>
      <c r="D1" s="294"/>
      <c r="E1" s="294"/>
      <c r="F1" s="294"/>
      <c r="G1" s="294"/>
      <c r="H1" s="294"/>
      <c r="I1" s="294"/>
      <c r="J1" s="294"/>
      <c r="K1" s="294"/>
      <c r="L1" s="294"/>
      <c r="M1" s="294"/>
      <c r="N1" s="140"/>
    </row>
    <row r="2" spans="1:16" s="2" customFormat="1" ht="12.75" x14ac:dyDescent="0.2">
      <c r="A2" s="236" t="s">
        <v>763</v>
      </c>
      <c r="B2" s="236"/>
      <c r="C2" s="236"/>
      <c r="D2" s="236"/>
      <c r="E2" s="236"/>
      <c r="F2" s="236"/>
      <c r="G2" s="236"/>
      <c r="H2" s="236"/>
      <c r="I2" s="236"/>
      <c r="J2" s="236"/>
      <c r="K2" s="236"/>
      <c r="L2" s="236"/>
      <c r="M2" s="236"/>
      <c r="N2" s="141"/>
    </row>
    <row r="3" spans="1:16" s="6" customFormat="1" ht="9" customHeight="1" x14ac:dyDescent="0.25">
      <c r="A3" s="237" t="s">
        <v>764</v>
      </c>
      <c r="B3" s="237"/>
      <c r="C3" s="237"/>
      <c r="D3" s="237"/>
      <c r="E3" s="237"/>
      <c r="F3" s="3" t="s">
        <v>617</v>
      </c>
      <c r="G3" s="3" t="s">
        <v>618</v>
      </c>
      <c r="H3" s="3"/>
      <c r="I3" s="4"/>
      <c r="J3" s="4"/>
      <c r="K3" s="3" t="s">
        <v>619</v>
      </c>
      <c r="L3" s="142"/>
      <c r="M3" s="5"/>
      <c r="N3" s="143"/>
    </row>
    <row r="4" spans="1:16" s="11" customFormat="1" ht="11.25" x14ac:dyDescent="0.25">
      <c r="A4" s="238">
        <v>42947</v>
      </c>
      <c r="B4" s="238"/>
      <c r="C4" s="238"/>
      <c r="D4" s="238"/>
      <c r="E4" s="238"/>
      <c r="F4" s="7" t="s">
        <v>594</v>
      </c>
      <c r="G4" s="8" t="s">
        <v>595</v>
      </c>
      <c r="H4" s="8"/>
      <c r="I4" s="9"/>
      <c r="J4" s="9"/>
      <c r="K4" s="195" t="s">
        <v>621</v>
      </c>
      <c r="L4" s="144"/>
      <c r="M4" s="10"/>
      <c r="N4" s="145"/>
      <c r="P4" s="146" t="str">
        <f>Habil</f>
        <v>Si</v>
      </c>
    </row>
    <row r="5" spans="1:16" s="6" customFormat="1" ht="9" x14ac:dyDescent="0.25">
      <c r="A5" s="237" t="s">
        <v>623</v>
      </c>
      <c r="B5" s="237"/>
      <c r="C5" s="237"/>
      <c r="D5" s="237"/>
      <c r="E5" s="237"/>
      <c r="F5" s="13" t="s">
        <v>152</v>
      </c>
      <c r="G5" s="4" t="s">
        <v>153</v>
      </c>
      <c r="H5" s="4"/>
      <c r="I5" s="4"/>
      <c r="J5" s="4"/>
      <c r="K5" s="14" t="s">
        <v>154</v>
      </c>
      <c r="L5" s="147"/>
      <c r="M5" s="5"/>
      <c r="N5" s="143"/>
      <c r="P5" s="148"/>
    </row>
    <row r="6" spans="1:16" s="11" customFormat="1" ht="12" thickBot="1" x14ac:dyDescent="0.3">
      <c r="A6" s="234" t="s">
        <v>155</v>
      </c>
      <c r="B6" s="234"/>
      <c r="C6" s="234"/>
      <c r="D6" s="234"/>
      <c r="E6" s="234"/>
      <c r="F6" s="16" t="s">
        <v>94</v>
      </c>
      <c r="G6" s="16" t="s">
        <v>157</v>
      </c>
      <c r="H6" s="16"/>
      <c r="I6" s="17"/>
      <c r="J6" s="17"/>
      <c r="K6" s="18" t="s">
        <v>582</v>
      </c>
      <c r="L6" s="149"/>
      <c r="M6" s="10"/>
      <c r="N6" s="145"/>
      <c r="P6" s="146" t="s">
        <v>158</v>
      </c>
    </row>
    <row r="7" spans="1:16" s="24" customFormat="1" ht="9" x14ac:dyDescent="0.25">
      <c r="A7" s="87"/>
      <c r="B7" s="21" t="s">
        <v>159</v>
      </c>
      <c r="C7" s="22" t="s">
        <v>160</v>
      </c>
      <c r="D7" s="22" t="s">
        <v>161</v>
      </c>
      <c r="E7" s="21" t="s">
        <v>162</v>
      </c>
      <c r="F7" s="22" t="s">
        <v>163</v>
      </c>
      <c r="G7" s="22" t="s">
        <v>165</v>
      </c>
      <c r="H7" s="22"/>
      <c r="I7" s="22" t="s">
        <v>166</v>
      </c>
      <c r="J7" s="22"/>
      <c r="K7" s="22" t="s">
        <v>167</v>
      </c>
      <c r="L7" s="150"/>
      <c r="M7" s="88"/>
      <c r="N7" s="151"/>
      <c r="P7" s="152"/>
    </row>
    <row r="8" spans="1:16" s="24" customFormat="1" ht="7.5" customHeight="1" x14ac:dyDescent="0.25">
      <c r="A8" s="153"/>
      <c r="B8" s="90"/>
      <c r="C8" s="28"/>
      <c r="D8" s="28"/>
      <c r="E8" s="91"/>
      <c r="F8" s="92"/>
      <c r="G8" s="28"/>
      <c r="H8" s="28"/>
      <c r="I8" s="28"/>
      <c r="J8" s="28"/>
      <c r="K8" s="28"/>
      <c r="L8" s="28"/>
      <c r="M8" s="28"/>
      <c r="N8" s="151"/>
      <c r="P8" s="152"/>
    </row>
    <row r="9" spans="1:16" s="97" customFormat="1" ht="18" customHeight="1" x14ac:dyDescent="0.2">
      <c r="A9" s="154">
        <v>1</v>
      </c>
      <c r="B9" s="31">
        <v>5876414</v>
      </c>
      <c r="C9" s="32">
        <v>562</v>
      </c>
      <c r="D9" s="32">
        <v>0</v>
      </c>
      <c r="E9" s="33">
        <v>1</v>
      </c>
      <c r="F9" s="34" t="s">
        <v>95</v>
      </c>
      <c r="G9" s="95"/>
      <c r="H9" s="95"/>
      <c r="I9" s="95"/>
      <c r="J9" s="95"/>
      <c r="K9" s="95"/>
      <c r="L9" s="95"/>
      <c r="M9" s="36">
        <v>4</v>
      </c>
      <c r="N9" s="155"/>
      <c r="O9" s="38">
        <v>559</v>
      </c>
      <c r="P9" s="118" t="e">
        <f ca="1">jugador($F9)</f>
        <v>#NAME?</v>
      </c>
    </row>
    <row r="10" spans="1:16" s="97" customFormat="1" ht="18" customHeight="1" x14ac:dyDescent="0.25">
      <c r="A10" s="156"/>
      <c r="B10" s="99"/>
      <c r="C10" s="100"/>
      <c r="D10" s="100"/>
      <c r="E10" s="101"/>
      <c r="F10" s="102"/>
      <c r="G10" s="103" t="s">
        <v>96</v>
      </c>
      <c r="H10" s="207" t="e">
        <f ca="1">IF(G10=P9,B9,B11)</f>
        <v>#NAME?</v>
      </c>
      <c r="I10" s="105"/>
      <c r="J10" s="105"/>
      <c r="K10" s="106"/>
      <c r="L10" s="106"/>
      <c r="M10" s="106"/>
      <c r="N10" s="155"/>
      <c r="O10" s="47"/>
      <c r="P10" s="118"/>
    </row>
    <row r="11" spans="1:16" s="97" customFormat="1" ht="18" customHeight="1" x14ac:dyDescent="0.25">
      <c r="A11" s="156">
        <v>2</v>
      </c>
      <c r="B11" s="31" t="s">
        <v>379</v>
      </c>
      <c r="C11" s="32" t="s">
        <v>379</v>
      </c>
      <c r="D11" s="32" t="s">
        <v>379</v>
      </c>
      <c r="E11" s="33"/>
      <c r="F11" s="48" t="s">
        <v>380</v>
      </c>
      <c r="G11" s="107"/>
      <c r="H11" s="208"/>
      <c r="I11" s="105"/>
      <c r="J11" s="105"/>
      <c r="K11" s="106"/>
      <c r="L11" s="106"/>
      <c r="M11" s="106"/>
      <c r="N11" s="155"/>
      <c r="O11" s="38" t="s">
        <v>379</v>
      </c>
      <c r="P11" s="118" t="e">
        <f ca="1">jugador($F11)</f>
        <v>#NAME?</v>
      </c>
    </row>
    <row r="12" spans="1:16" s="97" customFormat="1" ht="18" customHeight="1" x14ac:dyDescent="0.25">
      <c r="A12" s="156"/>
      <c r="B12" s="99"/>
      <c r="C12" s="100"/>
      <c r="D12" s="100"/>
      <c r="E12" s="108"/>
      <c r="F12" s="109"/>
      <c r="G12" s="110"/>
      <c r="H12" s="208"/>
      <c r="I12" s="111" t="s">
        <v>96</v>
      </c>
      <c r="J12" s="157">
        <v>5946845</v>
      </c>
      <c r="K12" s="105"/>
      <c r="L12" s="105"/>
      <c r="M12" s="106"/>
      <c r="N12" s="155"/>
      <c r="O12" s="47"/>
      <c r="P12" s="118"/>
    </row>
    <row r="13" spans="1:16" s="97" customFormat="1" ht="18" customHeight="1" x14ac:dyDescent="0.25">
      <c r="A13" s="156">
        <v>3</v>
      </c>
      <c r="B13" s="31">
        <v>5885324</v>
      </c>
      <c r="C13" s="32">
        <v>3519</v>
      </c>
      <c r="D13" s="32">
        <v>0</v>
      </c>
      <c r="E13" s="33">
        <v>9</v>
      </c>
      <c r="F13" s="34" t="s">
        <v>393</v>
      </c>
      <c r="G13" s="209" t="s">
        <v>96</v>
      </c>
      <c r="H13" s="210"/>
      <c r="I13" s="230" t="s">
        <v>220</v>
      </c>
      <c r="J13" s="158"/>
      <c r="K13" s="105"/>
      <c r="L13" s="105"/>
      <c r="M13" s="106"/>
      <c r="N13" s="155"/>
      <c r="O13" s="38">
        <v>86</v>
      </c>
      <c r="P13" s="118" t="e">
        <f ca="1">jugador($F13)</f>
        <v>#NAME?</v>
      </c>
    </row>
    <row r="14" spans="1:16" s="97" customFormat="1" ht="18" customHeight="1" x14ac:dyDescent="0.25">
      <c r="A14" s="156"/>
      <c r="B14" s="99"/>
      <c r="C14" s="100"/>
      <c r="D14" s="100"/>
      <c r="E14" s="108"/>
      <c r="F14" s="102"/>
      <c r="G14" s="220" t="s">
        <v>212</v>
      </c>
      <c r="H14" s="211" t="e">
        <f ca="1">IF(G14=P13,B13,B15)</f>
        <v>#NAME?</v>
      </c>
      <c r="I14" s="110"/>
      <c r="J14" s="158"/>
      <c r="K14" s="105"/>
      <c r="L14" s="105"/>
      <c r="M14" s="106"/>
      <c r="N14" s="155"/>
      <c r="O14" s="47"/>
      <c r="P14" s="118"/>
    </row>
    <row r="15" spans="1:16" s="97" customFormat="1" ht="18" customHeight="1" x14ac:dyDescent="0.25">
      <c r="A15" s="156">
        <v>4</v>
      </c>
      <c r="B15" s="31">
        <v>5946845</v>
      </c>
      <c r="C15" s="32">
        <v>5457</v>
      </c>
      <c r="D15" s="32">
        <v>0</v>
      </c>
      <c r="E15" s="33">
        <v>11</v>
      </c>
      <c r="F15" s="48" t="s">
        <v>189</v>
      </c>
      <c r="G15" s="105" t="s">
        <v>392</v>
      </c>
      <c r="H15" s="208"/>
      <c r="I15" s="110"/>
      <c r="J15" s="158"/>
      <c r="K15" s="105"/>
      <c r="L15" s="105"/>
      <c r="M15" s="106"/>
      <c r="N15" s="155"/>
      <c r="O15" s="38">
        <v>48</v>
      </c>
      <c r="P15" s="118" t="e">
        <f ca="1">jugador($F15)</f>
        <v>#NAME?</v>
      </c>
    </row>
    <row r="16" spans="1:16" s="97" customFormat="1" ht="18" customHeight="1" x14ac:dyDescent="0.25">
      <c r="A16" s="156"/>
      <c r="B16" s="99"/>
      <c r="C16" s="100"/>
      <c r="D16" s="100"/>
      <c r="E16" s="101"/>
      <c r="F16" s="109"/>
      <c r="G16" s="106"/>
      <c r="H16" s="212"/>
      <c r="I16" s="110"/>
      <c r="J16" s="158"/>
      <c r="K16" s="111" t="s">
        <v>96</v>
      </c>
      <c r="L16" s="158">
        <v>5946845</v>
      </c>
      <c r="M16" s="105"/>
      <c r="N16" s="155"/>
      <c r="O16" s="47"/>
      <c r="P16" s="118"/>
    </row>
    <row r="17" spans="1:16" s="97" customFormat="1" ht="18" customHeight="1" x14ac:dyDescent="0.25">
      <c r="A17" s="154">
        <v>5</v>
      </c>
      <c r="B17" s="31">
        <v>5886108</v>
      </c>
      <c r="C17" s="32">
        <v>1750</v>
      </c>
      <c r="D17" s="32">
        <v>0</v>
      </c>
      <c r="E17" s="33">
        <v>3</v>
      </c>
      <c r="F17" s="34" t="s">
        <v>673</v>
      </c>
      <c r="G17" s="106"/>
      <c r="H17" s="212"/>
      <c r="I17" s="110"/>
      <c r="J17" s="158"/>
      <c r="K17" s="107" t="s">
        <v>648</v>
      </c>
      <c r="L17" s="105"/>
      <c r="M17" s="106"/>
      <c r="N17" s="155"/>
      <c r="O17" s="38">
        <v>190</v>
      </c>
      <c r="P17" s="118" t="e">
        <f ca="1">jugador($F17)</f>
        <v>#NAME?</v>
      </c>
    </row>
    <row r="18" spans="1:16" s="97" customFormat="1" ht="18" customHeight="1" x14ac:dyDescent="0.25">
      <c r="A18" s="156"/>
      <c r="B18" s="99"/>
      <c r="C18" s="100"/>
      <c r="D18" s="100"/>
      <c r="E18" s="101"/>
      <c r="F18" s="102"/>
      <c r="G18" s="32" t="s">
        <v>267</v>
      </c>
      <c r="H18" s="207" t="e">
        <f ca="1">IF(G18=P17,B17,B19)</f>
        <v>#NAME?</v>
      </c>
      <c r="I18" s="110"/>
      <c r="J18" s="158"/>
      <c r="K18" s="110"/>
      <c r="L18" s="105"/>
      <c r="M18" s="106"/>
      <c r="N18" s="155"/>
      <c r="O18" s="47"/>
      <c r="P18" s="118"/>
    </row>
    <row r="19" spans="1:16" s="97" customFormat="1" ht="18" customHeight="1" x14ac:dyDescent="0.25">
      <c r="A19" s="156">
        <v>6</v>
      </c>
      <c r="B19" s="31">
        <v>5913000</v>
      </c>
      <c r="C19" s="32">
        <v>2910</v>
      </c>
      <c r="D19" s="32">
        <v>0</v>
      </c>
      <c r="E19" s="33">
        <v>8</v>
      </c>
      <c r="F19" s="48" t="s">
        <v>680</v>
      </c>
      <c r="G19" s="107" t="s">
        <v>38</v>
      </c>
      <c r="H19" s="213"/>
      <c r="I19" s="209">
        <v>0</v>
      </c>
      <c r="J19" s="158"/>
      <c r="K19" s="110"/>
      <c r="L19" s="105"/>
      <c r="M19" s="106"/>
      <c r="N19" s="155"/>
      <c r="O19" s="38">
        <v>108</v>
      </c>
      <c r="P19" s="118" t="e">
        <f ca="1">jugador($F19)</f>
        <v>#NAME?</v>
      </c>
    </row>
    <row r="20" spans="1:16" s="97" customFormat="1" ht="18" customHeight="1" x14ac:dyDescent="0.25">
      <c r="A20" s="156"/>
      <c r="B20" s="99"/>
      <c r="C20" s="100"/>
      <c r="D20" s="100"/>
      <c r="E20" s="108"/>
      <c r="F20" s="109"/>
      <c r="G20" s="110"/>
      <c r="H20" s="213"/>
      <c r="I20" s="114" t="s">
        <v>674</v>
      </c>
      <c r="J20" s="157">
        <v>5913000</v>
      </c>
      <c r="K20" s="110"/>
      <c r="L20" s="105"/>
      <c r="M20" s="106"/>
      <c r="N20" s="155"/>
      <c r="O20" s="47"/>
      <c r="P20" s="118"/>
    </row>
    <row r="21" spans="1:16" s="97" customFormat="1" ht="18" customHeight="1" x14ac:dyDescent="0.25">
      <c r="A21" s="156">
        <v>7</v>
      </c>
      <c r="B21" s="31">
        <v>5941259</v>
      </c>
      <c r="C21" s="32">
        <v>0</v>
      </c>
      <c r="D21" s="32">
        <v>0</v>
      </c>
      <c r="E21" s="33">
        <v>5</v>
      </c>
      <c r="F21" s="34" t="s">
        <v>674</v>
      </c>
      <c r="G21" s="209">
        <v>0</v>
      </c>
      <c r="H21" s="214"/>
      <c r="I21" s="105" t="s">
        <v>551</v>
      </c>
      <c r="J21" s="105"/>
      <c r="K21" s="110"/>
      <c r="L21" s="105"/>
      <c r="M21" s="106"/>
      <c r="N21" s="155"/>
      <c r="O21" s="38">
        <v>172</v>
      </c>
      <c r="P21" s="118" t="e">
        <f ca="1">jugador($F21)</f>
        <v>#NAME?</v>
      </c>
    </row>
    <row r="22" spans="1:16" s="97" customFormat="1" ht="18" customHeight="1" x14ac:dyDescent="0.25">
      <c r="A22" s="156"/>
      <c r="B22" s="99"/>
      <c r="C22" s="100"/>
      <c r="D22" s="100"/>
      <c r="E22" s="108"/>
      <c r="F22" s="102"/>
      <c r="G22" s="225" t="s">
        <v>674</v>
      </c>
      <c r="H22" s="215" t="e">
        <f ca="1">IF(G22=P21,B21,B23)</f>
        <v>#NAME?</v>
      </c>
      <c r="I22" s="105"/>
      <c r="J22" s="105"/>
      <c r="K22" s="110"/>
      <c r="L22" s="105"/>
      <c r="M22" s="106"/>
      <c r="N22" s="155"/>
      <c r="O22" s="47"/>
      <c r="P22" s="118"/>
    </row>
    <row r="23" spans="1:16" s="97" customFormat="1" ht="18" customHeight="1" x14ac:dyDescent="0.25">
      <c r="A23" s="156">
        <v>8</v>
      </c>
      <c r="B23" s="31">
        <v>99998</v>
      </c>
      <c r="C23" s="32">
        <v>0</v>
      </c>
      <c r="D23" s="32" t="s">
        <v>384</v>
      </c>
      <c r="E23" s="33">
        <v>14</v>
      </c>
      <c r="F23" s="48" t="s">
        <v>675</v>
      </c>
      <c r="G23" s="105" t="s">
        <v>513</v>
      </c>
      <c r="H23" s="208"/>
      <c r="I23" s="105"/>
      <c r="J23" s="105"/>
      <c r="K23" s="110"/>
      <c r="L23" s="105"/>
      <c r="M23" s="106"/>
      <c r="N23" s="155"/>
      <c r="O23" s="38">
        <v>0</v>
      </c>
      <c r="P23" s="118" t="e">
        <f ca="1">jugador($F23)</f>
        <v>#NAME?</v>
      </c>
    </row>
    <row r="24" spans="1:16" s="97" customFormat="1" ht="18" customHeight="1" x14ac:dyDescent="0.25">
      <c r="A24" s="156"/>
      <c r="B24" s="99"/>
      <c r="C24" s="100"/>
      <c r="D24" s="100"/>
      <c r="E24" s="108"/>
      <c r="F24" s="109"/>
      <c r="G24" s="106"/>
      <c r="H24" s="212"/>
      <c r="I24" s="105"/>
      <c r="J24" s="105"/>
      <c r="K24" s="159" t="s">
        <v>300</v>
      </c>
      <c r="L24" s="116"/>
      <c r="M24" s="111" t="s">
        <v>96</v>
      </c>
      <c r="N24" s="59">
        <v>5946845</v>
      </c>
      <c r="O24" s="61"/>
      <c r="P24" s="126"/>
    </row>
    <row r="25" spans="1:16" s="97" customFormat="1" ht="18" customHeight="1" x14ac:dyDescent="0.25">
      <c r="A25" s="156">
        <v>9</v>
      </c>
      <c r="B25" s="31">
        <v>5932406</v>
      </c>
      <c r="C25" s="32">
        <v>2197</v>
      </c>
      <c r="D25" s="32">
        <v>0</v>
      </c>
      <c r="E25" s="33">
        <v>7</v>
      </c>
      <c r="F25" s="34" t="s">
        <v>695</v>
      </c>
      <c r="G25" s="106"/>
      <c r="H25" s="212"/>
      <c r="I25" s="105"/>
      <c r="J25" s="105"/>
      <c r="K25" s="110"/>
      <c r="L25" s="105"/>
      <c r="M25" s="105" t="s">
        <v>709</v>
      </c>
      <c r="N25" s="155"/>
      <c r="O25" s="38">
        <v>149</v>
      </c>
      <c r="P25" s="118" t="e">
        <f ca="1">jugador($F25)</f>
        <v>#NAME?</v>
      </c>
    </row>
    <row r="26" spans="1:16" s="97" customFormat="1" ht="18" customHeight="1" x14ac:dyDescent="0.25">
      <c r="A26" s="156"/>
      <c r="B26" s="99"/>
      <c r="C26" s="100"/>
      <c r="D26" s="100"/>
      <c r="E26" s="108"/>
      <c r="F26" s="102"/>
      <c r="G26" s="32" t="s">
        <v>40</v>
      </c>
      <c r="H26" s="207" t="e">
        <f ca="1">IF(G26=P25,B25,B27)</f>
        <v>#NAME?</v>
      </c>
      <c r="I26" s="105"/>
      <c r="J26" s="105"/>
      <c r="K26" s="110"/>
      <c r="L26" s="105"/>
      <c r="M26" s="106"/>
      <c r="N26" s="155"/>
      <c r="O26" s="47"/>
      <c r="P26" s="126"/>
    </row>
    <row r="27" spans="1:16" s="97" customFormat="1" ht="18" customHeight="1" x14ac:dyDescent="0.25">
      <c r="A27" s="156">
        <v>10</v>
      </c>
      <c r="B27" s="31">
        <v>5928330</v>
      </c>
      <c r="C27" s="32">
        <v>9358</v>
      </c>
      <c r="D27" s="32">
        <v>0</v>
      </c>
      <c r="E27" s="33">
        <v>12</v>
      </c>
      <c r="F27" s="48" t="s">
        <v>696</v>
      </c>
      <c r="G27" s="107" t="s">
        <v>39</v>
      </c>
      <c r="H27" s="208"/>
      <c r="I27" s="105"/>
      <c r="J27" s="105"/>
      <c r="K27" s="110"/>
      <c r="L27" s="105"/>
      <c r="M27" s="106"/>
      <c r="N27" s="155"/>
      <c r="O27" s="38">
        <v>17</v>
      </c>
      <c r="P27" s="118" t="e">
        <f ca="1">jugador($F27)</f>
        <v>#NAME?</v>
      </c>
    </row>
    <row r="28" spans="1:16" s="97" customFormat="1" ht="18" customHeight="1" x14ac:dyDescent="0.25">
      <c r="A28" s="156"/>
      <c r="B28" s="99"/>
      <c r="C28" s="100"/>
      <c r="D28" s="100"/>
      <c r="E28" s="108"/>
      <c r="F28" s="109"/>
      <c r="G28" s="110"/>
      <c r="H28" s="208"/>
      <c r="I28" s="111" t="s">
        <v>646</v>
      </c>
      <c r="J28" s="157">
        <v>5928330</v>
      </c>
      <c r="K28" s="110"/>
      <c r="L28" s="105"/>
      <c r="M28" s="106"/>
      <c r="N28" s="155"/>
      <c r="O28" s="47"/>
      <c r="P28" s="126"/>
    </row>
    <row r="29" spans="1:16" s="97" customFormat="1" ht="18" customHeight="1" x14ac:dyDescent="0.25">
      <c r="A29" s="156">
        <v>11</v>
      </c>
      <c r="B29" s="31">
        <v>5891660</v>
      </c>
      <c r="C29" s="32">
        <v>2025</v>
      </c>
      <c r="D29" s="32">
        <v>0</v>
      </c>
      <c r="E29" s="33">
        <v>6</v>
      </c>
      <c r="F29" s="34" t="s">
        <v>697</v>
      </c>
      <c r="G29" s="209">
        <v>0</v>
      </c>
      <c r="H29" s="210"/>
      <c r="I29" s="107" t="s">
        <v>647</v>
      </c>
      <c r="J29" s="158"/>
      <c r="K29" s="110"/>
      <c r="L29" s="105"/>
      <c r="M29" s="106"/>
      <c r="N29" s="155"/>
      <c r="O29" s="38">
        <v>164</v>
      </c>
      <c r="P29" s="118" t="e">
        <f ca="1">jugador($F29)</f>
        <v>#NAME?</v>
      </c>
    </row>
    <row r="30" spans="1:16" s="97" customFormat="1" ht="18" customHeight="1" x14ac:dyDescent="0.25">
      <c r="A30" s="156"/>
      <c r="B30" s="99"/>
      <c r="C30" s="100"/>
      <c r="D30" s="100"/>
      <c r="E30" s="101"/>
      <c r="F30" s="102"/>
      <c r="G30" s="221" t="s">
        <v>42</v>
      </c>
      <c r="H30" s="211" t="e">
        <f ca="1">IF(G30=P29,B29,B31)</f>
        <v>#NAME?</v>
      </c>
      <c r="I30" s="110"/>
      <c r="J30" s="158"/>
      <c r="K30" s="110"/>
      <c r="L30" s="105"/>
      <c r="M30" s="106"/>
      <c r="N30" s="155"/>
      <c r="O30" s="47"/>
      <c r="P30" s="126"/>
    </row>
    <row r="31" spans="1:16" s="97" customFormat="1" ht="18" customHeight="1" x14ac:dyDescent="0.25">
      <c r="A31" s="154">
        <v>12</v>
      </c>
      <c r="B31" s="31">
        <v>5885390</v>
      </c>
      <c r="C31" s="32">
        <v>1849</v>
      </c>
      <c r="D31" s="32">
        <v>0</v>
      </c>
      <c r="E31" s="33">
        <v>4</v>
      </c>
      <c r="F31" s="48" t="s">
        <v>512</v>
      </c>
      <c r="G31" s="105" t="s">
        <v>41</v>
      </c>
      <c r="H31" s="208"/>
      <c r="I31" s="110"/>
      <c r="J31" s="158"/>
      <c r="K31" s="113">
        <v>0</v>
      </c>
      <c r="L31" s="104"/>
      <c r="M31" s="106"/>
      <c r="N31" s="155"/>
      <c r="O31" s="38">
        <v>179</v>
      </c>
      <c r="P31" s="118" t="e">
        <f ca="1">jugador($F31)</f>
        <v>#NAME?</v>
      </c>
    </row>
    <row r="32" spans="1:16" s="97" customFormat="1" ht="18" customHeight="1" x14ac:dyDescent="0.25">
      <c r="A32" s="156"/>
      <c r="B32" s="99"/>
      <c r="C32" s="100"/>
      <c r="D32" s="100"/>
      <c r="E32" s="101"/>
      <c r="F32" s="109"/>
      <c r="G32" s="106"/>
      <c r="H32" s="212"/>
      <c r="I32" s="110"/>
      <c r="J32" s="158"/>
      <c r="K32" s="114" t="s">
        <v>684</v>
      </c>
      <c r="L32" s="158">
        <v>5928330</v>
      </c>
      <c r="M32" s="105"/>
      <c r="N32" s="155"/>
      <c r="O32" s="47"/>
      <c r="P32" s="126"/>
    </row>
    <row r="33" spans="1:16" s="97" customFormat="1" ht="18" customHeight="1" x14ac:dyDescent="0.25">
      <c r="A33" s="156">
        <v>13</v>
      </c>
      <c r="B33" s="31">
        <v>5886447</v>
      </c>
      <c r="C33" s="32">
        <v>4169</v>
      </c>
      <c r="D33" s="32">
        <v>0</v>
      </c>
      <c r="E33" s="33">
        <v>10</v>
      </c>
      <c r="F33" s="34" t="s">
        <v>672</v>
      </c>
      <c r="G33" s="106"/>
      <c r="H33" s="212"/>
      <c r="I33" s="110"/>
      <c r="J33" s="158"/>
      <c r="K33" s="105" t="s">
        <v>685</v>
      </c>
      <c r="L33" s="105"/>
      <c r="M33" s="106"/>
      <c r="N33" s="155"/>
      <c r="O33" s="38">
        <v>69</v>
      </c>
      <c r="P33" s="118" t="e">
        <f ca="1">jugador($F33)</f>
        <v>#NAME?</v>
      </c>
    </row>
    <row r="34" spans="1:16" s="97" customFormat="1" ht="18" customHeight="1" x14ac:dyDescent="0.25">
      <c r="A34" s="156"/>
      <c r="B34" s="99"/>
      <c r="C34" s="100"/>
      <c r="D34" s="100"/>
      <c r="E34" s="108"/>
      <c r="F34" s="228"/>
      <c r="G34" s="223" t="s">
        <v>549</v>
      </c>
      <c r="H34" s="207" t="e">
        <f ca="1">IF(G34=P33,B33,B35)</f>
        <v>#NAME?</v>
      </c>
      <c r="I34" s="110"/>
      <c r="J34" s="158"/>
      <c r="K34" s="106"/>
      <c r="L34" s="106"/>
      <c r="M34" s="106"/>
      <c r="N34" s="155"/>
      <c r="O34" s="47"/>
      <c r="P34" s="126"/>
    </row>
    <row r="35" spans="1:16" s="97" customFormat="1" ht="18" customHeight="1" x14ac:dyDescent="0.25">
      <c r="A35" s="156">
        <v>14</v>
      </c>
      <c r="B35" s="31">
        <v>16401458</v>
      </c>
      <c r="C35" s="32">
        <v>0</v>
      </c>
      <c r="D35" s="32">
        <v>0</v>
      </c>
      <c r="E35" s="33">
        <v>13</v>
      </c>
      <c r="F35" s="48" t="s">
        <v>439</v>
      </c>
      <c r="G35" s="110" t="s">
        <v>265</v>
      </c>
      <c r="H35" s="213"/>
      <c r="I35" s="209">
        <v>0</v>
      </c>
      <c r="J35" s="158"/>
      <c r="K35" s="106"/>
      <c r="L35" s="106"/>
      <c r="M35" s="106"/>
      <c r="N35" s="155"/>
      <c r="O35" s="38">
        <v>0</v>
      </c>
      <c r="P35" s="118" t="e">
        <f ca="1">jugador($F35)</f>
        <v>#NAME?</v>
      </c>
    </row>
    <row r="36" spans="1:16" s="97" customFormat="1" ht="18" customHeight="1" x14ac:dyDescent="0.25">
      <c r="A36" s="156"/>
      <c r="B36" s="99"/>
      <c r="C36" s="100"/>
      <c r="D36" s="100"/>
      <c r="E36" s="108"/>
      <c r="F36" s="109"/>
      <c r="G36" s="110"/>
      <c r="H36" s="213"/>
      <c r="I36" s="221" t="s">
        <v>549</v>
      </c>
      <c r="J36" s="157">
        <v>16401458</v>
      </c>
      <c r="K36" s="105"/>
      <c r="L36" s="105"/>
      <c r="M36" s="106"/>
      <c r="N36" s="155"/>
      <c r="O36" s="47"/>
      <c r="P36" s="126"/>
    </row>
    <row r="37" spans="1:16" s="97" customFormat="1" ht="18" customHeight="1" x14ac:dyDescent="0.25">
      <c r="A37" s="156">
        <v>15</v>
      </c>
      <c r="B37" s="31" t="s">
        <v>379</v>
      </c>
      <c r="C37" s="32" t="s">
        <v>379</v>
      </c>
      <c r="D37" s="32" t="s">
        <v>379</v>
      </c>
      <c r="E37" s="33"/>
      <c r="F37" s="34" t="s">
        <v>380</v>
      </c>
      <c r="G37" s="209">
        <v>0</v>
      </c>
      <c r="H37" s="214"/>
      <c r="I37" s="105" t="s">
        <v>550</v>
      </c>
      <c r="J37" s="105"/>
      <c r="K37" s="105"/>
      <c r="L37" s="105"/>
      <c r="M37" s="106"/>
      <c r="N37" s="155"/>
      <c r="O37" s="38" t="s">
        <v>379</v>
      </c>
      <c r="P37" s="118" t="e">
        <f ca="1">jugador($F37)</f>
        <v>#NAME?</v>
      </c>
    </row>
    <row r="38" spans="1:16" s="97" customFormat="1" ht="18" customHeight="1" x14ac:dyDescent="0.25">
      <c r="A38" s="156"/>
      <c r="B38" s="99"/>
      <c r="C38" s="100"/>
      <c r="D38" s="100"/>
      <c r="E38" s="101"/>
      <c r="F38" s="102"/>
      <c r="G38" s="114" t="s">
        <v>730</v>
      </c>
      <c r="H38" s="215" t="e">
        <f ca="1">IF(G38=P37,B37,B39)</f>
        <v>#NAME?</v>
      </c>
      <c r="I38" s="105"/>
      <c r="J38" s="105"/>
      <c r="K38" s="105"/>
      <c r="L38" s="105"/>
      <c r="M38" s="106"/>
      <c r="N38" s="155"/>
      <c r="O38" s="47"/>
      <c r="P38" s="126"/>
    </row>
    <row r="39" spans="1:16" s="97" customFormat="1" ht="18" customHeight="1" x14ac:dyDescent="0.25">
      <c r="A39" s="154">
        <v>16</v>
      </c>
      <c r="B39" s="31">
        <v>5854238</v>
      </c>
      <c r="C39" s="32">
        <v>951</v>
      </c>
      <c r="D39" s="32">
        <v>0</v>
      </c>
      <c r="E39" s="33">
        <v>2</v>
      </c>
      <c r="F39" s="48" t="s">
        <v>440</v>
      </c>
      <c r="G39" s="160"/>
      <c r="H39" s="160"/>
      <c r="I39" s="160"/>
      <c r="J39" s="160"/>
      <c r="K39" s="160"/>
      <c r="L39" s="160"/>
      <c r="M39" s="101"/>
      <c r="N39" s="155"/>
      <c r="O39" s="38">
        <v>346</v>
      </c>
      <c r="P39" s="118" t="e">
        <f ca="1">jugador($F39)</f>
        <v>#NAME?</v>
      </c>
    </row>
    <row r="40" spans="1:16" ht="15.75" thickBot="1" x14ac:dyDescent="0.3">
      <c r="A40" s="239" t="s">
        <v>3</v>
      </c>
      <c r="B40" s="239"/>
      <c r="C40" s="120"/>
      <c r="D40" s="120"/>
      <c r="E40" s="120"/>
      <c r="F40" s="120"/>
      <c r="G40" s="121"/>
      <c r="H40" s="121"/>
      <c r="I40" s="121"/>
      <c r="J40" s="121"/>
      <c r="K40" s="121"/>
      <c r="L40" s="121"/>
      <c r="M40" s="121"/>
      <c r="O40" s="97"/>
      <c r="P40" s="37"/>
    </row>
    <row r="41" spans="1:16" s="71" customFormat="1" ht="9" customHeight="1" x14ac:dyDescent="0.2">
      <c r="A41" s="240" t="s">
        <v>678</v>
      </c>
      <c r="B41" s="241"/>
      <c r="C41" s="241"/>
      <c r="D41" s="242"/>
      <c r="E41" s="68" t="s">
        <v>679</v>
      </c>
      <c r="F41" s="69" t="s">
        <v>21</v>
      </c>
      <c r="G41" s="275" t="s">
        <v>22</v>
      </c>
      <c r="H41" s="276"/>
      <c r="I41" s="277"/>
      <c r="J41" s="70"/>
      <c r="K41" s="276" t="s">
        <v>23</v>
      </c>
      <c r="L41" s="276"/>
      <c r="M41" s="278"/>
      <c r="N41" s="162"/>
    </row>
    <row r="42" spans="1:16" s="71" customFormat="1" ht="9" customHeight="1" thickBot="1" x14ac:dyDescent="0.25">
      <c r="A42" s="247">
        <v>42937</v>
      </c>
      <c r="B42" s="248"/>
      <c r="C42" s="248"/>
      <c r="D42" s="249"/>
      <c r="E42" s="72">
        <v>1</v>
      </c>
      <c r="F42" s="73" t="s">
        <v>95</v>
      </c>
      <c r="G42" s="250"/>
      <c r="H42" s="251"/>
      <c r="I42" s="252"/>
      <c r="J42" s="74"/>
      <c r="K42" s="251"/>
      <c r="L42" s="251"/>
      <c r="M42" s="253"/>
      <c r="N42" s="162"/>
    </row>
    <row r="43" spans="1:16" s="71" customFormat="1" ht="9" customHeight="1" x14ac:dyDescent="0.2">
      <c r="A43" s="254" t="s">
        <v>24</v>
      </c>
      <c r="B43" s="255"/>
      <c r="C43" s="255"/>
      <c r="D43" s="256"/>
      <c r="E43" s="75">
        <v>2</v>
      </c>
      <c r="F43" s="76" t="s">
        <v>440</v>
      </c>
      <c r="G43" s="250"/>
      <c r="H43" s="251"/>
      <c r="I43" s="252"/>
      <c r="J43" s="74"/>
      <c r="K43" s="251"/>
      <c r="L43" s="251"/>
      <c r="M43" s="253"/>
      <c r="N43" s="162"/>
    </row>
    <row r="44" spans="1:16" s="71" customFormat="1" ht="9" customHeight="1" thickBot="1" x14ac:dyDescent="0.25">
      <c r="A44" s="257" t="s">
        <v>581</v>
      </c>
      <c r="B44" s="258"/>
      <c r="C44" s="258"/>
      <c r="D44" s="259"/>
      <c r="E44" s="75">
        <v>3</v>
      </c>
      <c r="F44" s="76" t="s">
        <v>673</v>
      </c>
      <c r="G44" s="250"/>
      <c r="H44" s="251"/>
      <c r="I44" s="252"/>
      <c r="J44" s="74"/>
      <c r="K44" s="251"/>
      <c r="L44" s="251"/>
      <c r="M44" s="253"/>
      <c r="N44" s="162"/>
    </row>
    <row r="45" spans="1:16" s="71" customFormat="1" ht="9" customHeight="1" x14ac:dyDescent="0.2">
      <c r="A45" s="240" t="s">
        <v>151</v>
      </c>
      <c r="B45" s="241"/>
      <c r="C45" s="241"/>
      <c r="D45" s="242"/>
      <c r="E45" s="75">
        <v>4</v>
      </c>
      <c r="F45" s="76" t="s">
        <v>512</v>
      </c>
      <c r="G45" s="250"/>
      <c r="H45" s="251"/>
      <c r="I45" s="252"/>
      <c r="J45" s="74"/>
      <c r="K45" s="251"/>
      <c r="L45" s="251"/>
      <c r="M45" s="253"/>
      <c r="N45" s="162"/>
    </row>
    <row r="46" spans="1:16" s="71" customFormat="1" ht="9" customHeight="1" thickBot="1" x14ac:dyDescent="0.25">
      <c r="A46" s="260"/>
      <c r="B46" s="261"/>
      <c r="C46" s="261"/>
      <c r="D46" s="262"/>
      <c r="E46" s="77"/>
      <c r="F46" s="78"/>
      <c r="G46" s="250"/>
      <c r="H46" s="251"/>
      <c r="I46" s="252"/>
      <c r="J46" s="74"/>
      <c r="K46" s="251"/>
      <c r="L46" s="251"/>
      <c r="M46" s="253"/>
      <c r="N46" s="162"/>
    </row>
    <row r="47" spans="1:16" s="71" customFormat="1" ht="9" customHeight="1" x14ac:dyDescent="0.2">
      <c r="A47" s="240" t="s">
        <v>574</v>
      </c>
      <c r="B47" s="241"/>
      <c r="C47" s="241"/>
      <c r="D47" s="242"/>
      <c r="E47" s="77"/>
      <c r="F47" s="78"/>
      <c r="G47" s="250"/>
      <c r="H47" s="251"/>
      <c r="I47" s="252"/>
      <c r="J47" s="74"/>
      <c r="K47" s="251"/>
      <c r="L47" s="251"/>
      <c r="M47" s="253"/>
      <c r="N47" s="162"/>
    </row>
    <row r="48" spans="1:16" s="71" customFormat="1" ht="9" customHeight="1" x14ac:dyDescent="0.2">
      <c r="A48" s="263" t="s">
        <v>582</v>
      </c>
      <c r="B48" s="264"/>
      <c r="C48" s="264"/>
      <c r="D48" s="265"/>
      <c r="E48" s="77"/>
      <c r="F48" s="78"/>
      <c r="G48" s="250"/>
      <c r="H48" s="251"/>
      <c r="I48" s="252"/>
      <c r="J48" s="74"/>
      <c r="K48" s="251"/>
      <c r="L48" s="251"/>
      <c r="M48" s="253"/>
      <c r="N48" s="162"/>
    </row>
    <row r="49" spans="1:14" s="71" customFormat="1" ht="9" customHeight="1" thickBot="1" x14ac:dyDescent="0.25">
      <c r="A49" s="266">
        <v>632506</v>
      </c>
      <c r="B49" s="267"/>
      <c r="C49" s="267"/>
      <c r="D49" s="268"/>
      <c r="E49" s="79"/>
      <c r="F49" s="80"/>
      <c r="G49" s="269"/>
      <c r="H49" s="270"/>
      <c r="I49" s="271"/>
      <c r="J49" s="81"/>
      <c r="K49" s="270"/>
      <c r="L49" s="270"/>
      <c r="M49" s="272"/>
      <c r="N49" s="162"/>
    </row>
    <row r="50" spans="1:14" s="71" customFormat="1" ht="12.75" x14ac:dyDescent="0.2">
      <c r="B50" s="82" t="s">
        <v>575</v>
      </c>
      <c r="F50" s="83"/>
      <c r="G50" s="83"/>
      <c r="H50" s="83"/>
      <c r="I50" s="84"/>
      <c r="J50" s="84"/>
      <c r="K50" s="279" t="s">
        <v>576</v>
      </c>
      <c r="L50" s="279"/>
      <c r="M50" s="279"/>
      <c r="N50" s="162"/>
    </row>
    <row r="51" spans="1:14" s="71" customFormat="1" ht="12.75" x14ac:dyDescent="0.2">
      <c r="F51" s="85" t="s">
        <v>385</v>
      </c>
      <c r="G51" s="280" t="s">
        <v>387</v>
      </c>
      <c r="H51" s="280"/>
      <c r="I51" s="280"/>
      <c r="J51" s="86"/>
      <c r="K51" s="83"/>
      <c r="L51" s="83"/>
      <c r="M51" s="84"/>
      <c r="N51" s="16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7" type="noConversion"/>
  <conditionalFormatting sqref="B9:D39 F9:F39 G14 G18 G26 G30 G34 G22 I36">
    <cfRule type="expression" dxfId="11" priority="1" stopIfTrue="1">
      <formula>AND($E9&lt;=$M$9,$O9&gt;0,$E9&gt;0,$D9&lt;&gt;"LL",$D9&lt;&gt;"Alt")</formula>
    </cfRule>
  </conditionalFormatting>
  <conditionalFormatting sqref="E9 E13 E15 E19 E21 E23 E25 E27 E29 E31 E33 E35 E37 E39 E11 E17">
    <cfRule type="expression" dxfId="10" priority="2" stopIfTrue="1">
      <formula>AND($E9&lt;=$M$9,$E9&gt;0,$O9&gt;0,$D9&lt;&gt;"LL",$D9&lt;&gt;"Alt")</formula>
    </cfRule>
  </conditionalFormatting>
  <dataValidations count="3">
    <dataValidation type="list" allowBlank="1" showInputMessage="1" showErrorMessage="1" sqref="G10 G38">
      <formula1>$P9:$P11</formula1>
    </dataValidation>
    <dataValidation type="list" allowBlank="1" showInputMessage="1" showErrorMessage="1" sqref="I20 I28 I12 K16 M24">
      <formula1>$G13:$G14</formula1>
    </dataValidation>
    <dataValidation type="list" allowBlank="1" showInputMessage="1" showErrorMessage="1" sqref="K32">
      <formula1>$I35:$I36</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Q83"/>
  <sheetViews>
    <sheetView topLeftCell="A8" workbookViewId="0">
      <selection activeCell="B49" sqref="B49"/>
    </sheetView>
  </sheetViews>
  <sheetFormatPr baseColWidth="10" defaultColWidth="9.140625" defaultRowHeight="12.75" x14ac:dyDescent="0.2"/>
  <cols>
    <col min="1" max="1" width="2.7109375" style="67" bestFit="1" customWidth="1"/>
    <col min="2" max="2" width="7.42578125" style="67" bestFit="1" customWidth="1"/>
    <col min="3" max="3" width="5.28515625" style="67" customWidth="1"/>
    <col min="4" max="4" width="4" style="67" customWidth="1"/>
    <col min="5" max="5" width="2.85546875" style="67" customWidth="1"/>
    <col min="6" max="6" width="24.7109375" style="67" customWidth="1"/>
    <col min="7" max="7" width="13.7109375" style="67" customWidth="1"/>
    <col min="8" max="8" width="17.42578125" style="67" hidden="1" customWidth="1"/>
    <col min="9" max="9" width="13.7109375" style="67" customWidth="1"/>
    <col min="10" max="10" width="12.7109375" style="67" hidden="1" customWidth="1"/>
    <col min="11" max="11" width="13.7109375" style="67" customWidth="1"/>
    <col min="12" max="12" width="15" style="67" hidden="1" customWidth="1"/>
    <col min="13" max="13" width="13.7109375" style="67" customWidth="1"/>
    <col min="14" max="14" width="10.28515625" style="67" hidden="1" customWidth="1"/>
    <col min="15" max="15" width="11.28515625" style="67" hidden="1" customWidth="1"/>
    <col min="16" max="16" width="13.140625" style="67" hidden="1" customWidth="1"/>
    <col min="17" max="17" width="16.140625" style="67" hidden="1" customWidth="1"/>
    <col min="18" max="16384" width="9.140625" style="67"/>
  </cols>
  <sheetData>
    <row r="1" spans="1:17" s="1" customFormat="1" ht="25.5" x14ac:dyDescent="0.25">
      <c r="A1" s="235" t="s">
        <v>762</v>
      </c>
      <c r="B1" s="235"/>
      <c r="C1" s="235"/>
      <c r="D1" s="235"/>
      <c r="E1" s="235"/>
      <c r="F1" s="235"/>
      <c r="G1" s="235"/>
      <c r="H1" s="235"/>
      <c r="I1" s="235"/>
      <c r="J1" s="235"/>
      <c r="K1" s="235"/>
      <c r="L1" s="235"/>
      <c r="M1" s="235"/>
    </row>
    <row r="2" spans="1:17" s="2" customFormat="1" x14ac:dyDescent="0.2">
      <c r="A2" s="236" t="s">
        <v>763</v>
      </c>
      <c r="B2" s="236"/>
      <c r="C2" s="236"/>
      <c r="D2" s="236"/>
      <c r="E2" s="236"/>
      <c r="F2" s="236"/>
      <c r="G2" s="236"/>
      <c r="H2" s="236"/>
      <c r="I2" s="236"/>
      <c r="J2" s="236"/>
      <c r="K2" s="236"/>
      <c r="L2" s="236"/>
      <c r="M2" s="236"/>
    </row>
    <row r="3" spans="1:17" s="6" customFormat="1" ht="9" customHeight="1" x14ac:dyDescent="0.25">
      <c r="A3" s="237" t="s">
        <v>764</v>
      </c>
      <c r="B3" s="237"/>
      <c r="C3" s="237"/>
      <c r="D3" s="237"/>
      <c r="E3" s="237"/>
      <c r="F3" s="3" t="s">
        <v>617</v>
      </c>
      <c r="G3" s="3" t="s">
        <v>618</v>
      </c>
      <c r="H3" s="3"/>
      <c r="I3" s="4"/>
      <c r="J3" s="4"/>
      <c r="K3" s="3" t="s">
        <v>619</v>
      </c>
      <c r="L3" s="3"/>
      <c r="M3" s="5"/>
    </row>
    <row r="4" spans="1:17" s="11" customFormat="1" ht="11.25" x14ac:dyDescent="0.25">
      <c r="A4" s="238">
        <v>42947</v>
      </c>
      <c r="B4" s="238"/>
      <c r="C4" s="238"/>
      <c r="D4" s="238"/>
      <c r="E4" s="238"/>
      <c r="F4" s="7" t="s">
        <v>594</v>
      </c>
      <c r="G4" s="8" t="s">
        <v>595</v>
      </c>
      <c r="H4" s="7"/>
      <c r="I4" s="9"/>
      <c r="J4" s="9"/>
      <c r="K4" s="195" t="s">
        <v>621</v>
      </c>
      <c r="L4" s="7"/>
      <c r="M4" s="10"/>
      <c r="Q4" s="12" t="s">
        <v>622</v>
      </c>
    </row>
    <row r="5" spans="1:17" s="6" customFormat="1" ht="9" x14ac:dyDescent="0.25">
      <c r="A5" s="237" t="s">
        <v>623</v>
      </c>
      <c r="B5" s="237"/>
      <c r="C5" s="237"/>
      <c r="D5" s="237"/>
      <c r="E5" s="237"/>
      <c r="F5" s="13" t="s">
        <v>152</v>
      </c>
      <c r="G5" s="4" t="s">
        <v>153</v>
      </c>
      <c r="H5" s="4"/>
      <c r="I5" s="4"/>
      <c r="J5" s="4"/>
      <c r="K5" s="14" t="s">
        <v>154</v>
      </c>
      <c r="L5" s="14"/>
      <c r="M5" s="5"/>
      <c r="Q5" s="15"/>
    </row>
    <row r="6" spans="1:17" s="11" customFormat="1" ht="12" thickBot="1" x14ac:dyDescent="0.3">
      <c r="A6" s="234">
        <v>500</v>
      </c>
      <c r="B6" s="234"/>
      <c r="C6" s="234"/>
      <c r="D6" s="234"/>
      <c r="E6" s="234"/>
      <c r="F6" s="16" t="s">
        <v>441</v>
      </c>
      <c r="G6" s="16" t="s">
        <v>157</v>
      </c>
      <c r="H6" s="16"/>
      <c r="I6" s="17"/>
      <c r="J6" s="17"/>
      <c r="K6" s="18" t="s">
        <v>582</v>
      </c>
      <c r="L6" s="18"/>
      <c r="M6" s="19"/>
      <c r="Q6" s="12" t="s">
        <v>158</v>
      </c>
    </row>
    <row r="7" spans="1:17" s="24" customFormat="1" ht="9" x14ac:dyDescent="0.25">
      <c r="A7" s="20"/>
      <c r="B7" s="21" t="s">
        <v>159</v>
      </c>
      <c r="C7" s="22" t="s">
        <v>160</v>
      </c>
      <c r="D7" s="22" t="s">
        <v>161</v>
      </c>
      <c r="E7" s="21" t="s">
        <v>162</v>
      </c>
      <c r="F7" s="22" t="s">
        <v>163</v>
      </c>
      <c r="G7" s="23" t="s">
        <v>164</v>
      </c>
      <c r="H7" s="23"/>
      <c r="I7" s="23" t="s">
        <v>165</v>
      </c>
      <c r="J7" s="23"/>
      <c r="K7" s="23" t="s">
        <v>166</v>
      </c>
      <c r="L7" s="23"/>
      <c r="M7" s="23" t="s">
        <v>167</v>
      </c>
      <c r="Q7" s="25"/>
    </row>
    <row r="8" spans="1:17" s="24" customFormat="1" ht="8.4499999999999993" customHeight="1" x14ac:dyDescent="0.25">
      <c r="A8" s="26"/>
      <c r="B8" s="27"/>
      <c r="C8" s="28"/>
      <c r="D8" s="28"/>
      <c r="E8" s="27"/>
      <c r="F8" s="29"/>
      <c r="G8" s="27"/>
      <c r="H8" s="27"/>
      <c r="I8" s="27"/>
      <c r="J8" s="27"/>
      <c r="K8" s="27"/>
      <c r="L8" s="27"/>
      <c r="M8" s="27"/>
      <c r="Q8" s="25"/>
    </row>
    <row r="9" spans="1:17" s="37" customFormat="1" ht="9" customHeight="1" x14ac:dyDescent="0.2">
      <c r="A9" s="30">
        <v>1</v>
      </c>
      <c r="B9" s="31">
        <v>8556691</v>
      </c>
      <c r="C9" s="32">
        <v>126</v>
      </c>
      <c r="D9" s="32">
        <v>0</v>
      </c>
      <c r="E9" s="33">
        <v>1</v>
      </c>
      <c r="F9" s="34" t="s">
        <v>431</v>
      </c>
      <c r="G9" s="35"/>
      <c r="H9" s="35"/>
      <c r="I9" s="35"/>
      <c r="J9" s="35"/>
      <c r="K9" s="35"/>
      <c r="L9" s="35"/>
      <c r="M9" s="36">
        <v>4</v>
      </c>
      <c r="P9" s="38">
        <v>1810</v>
      </c>
      <c r="Q9" s="38" t="s">
        <v>432</v>
      </c>
    </row>
    <row r="10" spans="1:17" s="37" customFormat="1" ht="9.6" customHeight="1" x14ac:dyDescent="0.25">
      <c r="A10" s="39"/>
      <c r="B10" s="40"/>
      <c r="C10" s="41"/>
      <c r="D10" s="41"/>
      <c r="E10" s="42"/>
      <c r="F10" s="43"/>
      <c r="G10" s="44" t="s">
        <v>432</v>
      </c>
      <c r="H10" s="205">
        <v>8556691</v>
      </c>
      <c r="I10" s="46"/>
      <c r="J10" s="46"/>
      <c r="K10" s="46"/>
      <c r="L10" s="46"/>
      <c r="M10" s="46"/>
      <c r="P10" s="47"/>
      <c r="Q10" s="38"/>
    </row>
    <row r="11" spans="1:17" s="37" customFormat="1" ht="9.6" customHeight="1" x14ac:dyDescent="0.25">
      <c r="A11" s="39">
        <v>2</v>
      </c>
      <c r="B11" s="31" t="s">
        <v>379</v>
      </c>
      <c r="C11" s="32" t="s">
        <v>379</v>
      </c>
      <c r="D11" s="32" t="s">
        <v>379</v>
      </c>
      <c r="E11" s="33"/>
      <c r="F11" s="48" t="s">
        <v>380</v>
      </c>
      <c r="G11" s="49"/>
      <c r="H11" s="205"/>
      <c r="I11" s="46"/>
      <c r="J11" s="46"/>
      <c r="K11" s="46"/>
      <c r="L11" s="46"/>
      <c r="M11" s="46"/>
      <c r="P11" s="38" t="s">
        <v>379</v>
      </c>
      <c r="Q11" s="38" t="s">
        <v>380</v>
      </c>
    </row>
    <row r="12" spans="1:17" s="37" customFormat="1" ht="9.6" customHeight="1" x14ac:dyDescent="0.25">
      <c r="A12" s="39"/>
      <c r="B12" s="40"/>
      <c r="C12" s="41"/>
      <c r="D12" s="41"/>
      <c r="E12" s="42"/>
      <c r="F12" s="50"/>
      <c r="G12" s="51"/>
      <c r="H12" s="205"/>
      <c r="I12" s="44" t="s">
        <v>432</v>
      </c>
      <c r="J12" s="45">
        <v>5888336</v>
      </c>
      <c r="K12" s="46"/>
      <c r="L12" s="46"/>
      <c r="M12" s="46"/>
      <c r="P12" s="47"/>
      <c r="Q12" s="38"/>
    </row>
    <row r="13" spans="1:17" s="37" customFormat="1" ht="9.6" customHeight="1" x14ac:dyDescent="0.25">
      <c r="A13" s="39">
        <v>3</v>
      </c>
      <c r="B13" s="31">
        <v>5888336</v>
      </c>
      <c r="C13" s="32">
        <v>0</v>
      </c>
      <c r="D13" s="32">
        <v>0</v>
      </c>
      <c r="E13" s="33">
        <v>21</v>
      </c>
      <c r="F13" s="34" t="s">
        <v>433</v>
      </c>
      <c r="G13" s="206" t="s">
        <v>432</v>
      </c>
      <c r="H13" s="205"/>
      <c r="I13" s="49" t="s">
        <v>282</v>
      </c>
      <c r="J13" s="45"/>
      <c r="K13" s="46"/>
      <c r="L13" s="46"/>
      <c r="M13" s="46"/>
      <c r="P13" s="38">
        <v>0</v>
      </c>
      <c r="Q13" s="38" t="s">
        <v>434</v>
      </c>
    </row>
    <row r="14" spans="1:17" s="37" customFormat="1" ht="9.6" customHeight="1" x14ac:dyDescent="0.25">
      <c r="A14" s="39"/>
      <c r="B14" s="53"/>
      <c r="C14" s="41"/>
      <c r="D14" s="41"/>
      <c r="E14" s="42"/>
      <c r="F14" s="43"/>
      <c r="G14" s="54" t="s">
        <v>434</v>
      </c>
      <c r="H14" s="205">
        <v>5888336</v>
      </c>
      <c r="I14" s="51"/>
      <c r="J14" s="45"/>
      <c r="K14" s="46"/>
      <c r="L14" s="46"/>
      <c r="M14" s="46"/>
      <c r="P14" s="47"/>
      <c r="Q14" s="38"/>
    </row>
    <row r="15" spans="1:17" s="37" customFormat="1" ht="9.6" customHeight="1" x14ac:dyDescent="0.25">
      <c r="A15" s="39">
        <v>4</v>
      </c>
      <c r="B15" s="31" t="s">
        <v>379</v>
      </c>
      <c r="C15" s="32" t="s">
        <v>379</v>
      </c>
      <c r="D15" s="32" t="s">
        <v>379</v>
      </c>
      <c r="E15" s="33"/>
      <c r="F15" s="171" t="s">
        <v>380</v>
      </c>
      <c r="G15" s="46"/>
      <c r="H15" s="205"/>
      <c r="I15" s="55"/>
      <c r="J15" s="45"/>
      <c r="K15" s="46"/>
      <c r="L15" s="46"/>
      <c r="M15" s="46"/>
      <c r="P15" s="38" t="s">
        <v>379</v>
      </c>
      <c r="Q15" s="38" t="s">
        <v>380</v>
      </c>
    </row>
    <row r="16" spans="1:17" s="37" customFormat="1" ht="9.6" customHeight="1" x14ac:dyDescent="0.25">
      <c r="A16" s="39"/>
      <c r="B16" s="40"/>
      <c r="C16" s="41"/>
      <c r="D16" s="41"/>
      <c r="E16" s="42"/>
      <c r="F16" s="50"/>
      <c r="G16" s="46"/>
      <c r="H16" s="205"/>
      <c r="I16" s="51"/>
      <c r="J16" s="45"/>
      <c r="K16" s="44" t="s">
        <v>432</v>
      </c>
      <c r="L16" s="45">
        <v>5888336</v>
      </c>
      <c r="M16" s="46"/>
      <c r="P16" s="47"/>
      <c r="Q16" s="38"/>
    </row>
    <row r="17" spans="1:17" s="37" customFormat="1" ht="9.6" customHeight="1" x14ac:dyDescent="0.25">
      <c r="A17" s="39">
        <v>5</v>
      </c>
      <c r="B17" s="31">
        <v>5879591</v>
      </c>
      <c r="C17" s="32">
        <v>469</v>
      </c>
      <c r="D17" s="32">
        <v>0</v>
      </c>
      <c r="E17" s="33">
        <v>7</v>
      </c>
      <c r="F17" s="34" t="s">
        <v>435</v>
      </c>
      <c r="G17" s="46"/>
      <c r="H17" s="205"/>
      <c r="I17" s="55"/>
      <c r="J17" s="45"/>
      <c r="K17" s="49" t="s">
        <v>753</v>
      </c>
      <c r="L17" s="45"/>
      <c r="M17" s="46"/>
      <c r="P17" s="38">
        <v>667</v>
      </c>
      <c r="Q17" s="38" t="s">
        <v>436</v>
      </c>
    </row>
    <row r="18" spans="1:17" s="37" customFormat="1" ht="9.6" customHeight="1" x14ac:dyDescent="0.25">
      <c r="A18" s="39"/>
      <c r="B18" s="40"/>
      <c r="C18" s="41"/>
      <c r="D18" s="41"/>
      <c r="E18" s="42"/>
      <c r="F18" s="43"/>
      <c r="G18" s="44" t="s">
        <v>438</v>
      </c>
      <c r="H18" s="205">
        <v>5971008</v>
      </c>
      <c r="I18" s="55"/>
      <c r="J18" s="45"/>
      <c r="K18" s="55"/>
      <c r="L18" s="45"/>
      <c r="M18" s="46"/>
      <c r="P18" s="47"/>
      <c r="Q18" s="38"/>
    </row>
    <row r="19" spans="1:17" s="37" customFormat="1" ht="9.6" customHeight="1" x14ac:dyDescent="0.25">
      <c r="A19" s="39">
        <v>6</v>
      </c>
      <c r="B19" s="31">
        <v>5971008</v>
      </c>
      <c r="C19" s="32">
        <v>0</v>
      </c>
      <c r="D19" s="32">
        <v>0</v>
      </c>
      <c r="E19" s="33">
        <v>10</v>
      </c>
      <c r="F19" s="48" t="s">
        <v>437</v>
      </c>
      <c r="G19" s="49" t="s">
        <v>355</v>
      </c>
      <c r="H19" s="205"/>
      <c r="I19" s="206">
        <v>0</v>
      </c>
      <c r="J19" s="45"/>
      <c r="K19" s="55"/>
      <c r="L19" s="45"/>
      <c r="M19" s="46"/>
      <c r="P19" s="38">
        <v>193</v>
      </c>
      <c r="Q19" s="38" t="s">
        <v>438</v>
      </c>
    </row>
    <row r="20" spans="1:17" s="37" customFormat="1" ht="9.6" customHeight="1" x14ac:dyDescent="0.25">
      <c r="A20" s="39"/>
      <c r="B20" s="40"/>
      <c r="C20" s="41"/>
      <c r="D20" s="41"/>
      <c r="E20" s="42"/>
      <c r="F20" s="50"/>
      <c r="G20" s="51"/>
      <c r="H20" s="205"/>
      <c r="I20" s="54" t="s">
        <v>438</v>
      </c>
      <c r="J20" s="45">
        <v>5971008</v>
      </c>
      <c r="K20" s="55"/>
      <c r="L20" s="45"/>
      <c r="M20" s="46"/>
      <c r="P20" s="47"/>
      <c r="Q20" s="38"/>
    </row>
    <row r="21" spans="1:17" s="37" customFormat="1" ht="9.6" customHeight="1" x14ac:dyDescent="0.25">
      <c r="A21" s="39">
        <v>7</v>
      </c>
      <c r="B21" s="31">
        <v>5876414</v>
      </c>
      <c r="C21" s="32">
        <v>562</v>
      </c>
      <c r="D21" s="32">
        <v>0</v>
      </c>
      <c r="E21" s="33">
        <v>8</v>
      </c>
      <c r="F21" s="34" t="s">
        <v>95</v>
      </c>
      <c r="G21" s="206">
        <v>0</v>
      </c>
      <c r="H21" s="205"/>
      <c r="I21" s="56" t="s">
        <v>295</v>
      </c>
      <c r="J21" s="45"/>
      <c r="K21" s="55"/>
      <c r="L21" s="45"/>
      <c r="M21" s="46"/>
      <c r="P21" s="38">
        <v>559</v>
      </c>
      <c r="Q21" s="38" t="s">
        <v>96</v>
      </c>
    </row>
    <row r="22" spans="1:17" s="37" customFormat="1" ht="9.6" customHeight="1" x14ac:dyDescent="0.25">
      <c r="A22" s="39"/>
      <c r="B22" s="40"/>
      <c r="C22" s="41"/>
      <c r="D22" s="41"/>
      <c r="E22" s="42"/>
      <c r="F22" s="43"/>
      <c r="G22" s="54" t="s">
        <v>261</v>
      </c>
      <c r="H22" s="205">
        <v>5841970</v>
      </c>
      <c r="I22" s="57"/>
      <c r="J22" s="45"/>
      <c r="K22" s="55"/>
      <c r="L22" s="45"/>
      <c r="M22" s="46"/>
      <c r="P22" s="47"/>
      <c r="Q22" s="38"/>
    </row>
    <row r="23" spans="1:17" s="37" customFormat="1" ht="9.6" customHeight="1" x14ac:dyDescent="0.25">
      <c r="A23" s="39">
        <v>8</v>
      </c>
      <c r="B23" s="31">
        <v>5841970</v>
      </c>
      <c r="C23" s="32">
        <v>0</v>
      </c>
      <c r="D23" s="32" t="s">
        <v>384</v>
      </c>
      <c r="E23" s="33">
        <v>19</v>
      </c>
      <c r="F23" s="48" t="s">
        <v>260</v>
      </c>
      <c r="G23" s="46" t="s">
        <v>354</v>
      </c>
      <c r="H23" s="205"/>
      <c r="I23" s="56"/>
      <c r="J23" s="45"/>
      <c r="K23" s="55"/>
      <c r="L23" s="45"/>
      <c r="M23" s="46"/>
      <c r="P23" s="38">
        <v>0</v>
      </c>
      <c r="Q23" s="38" t="s">
        <v>261</v>
      </c>
    </row>
    <row r="24" spans="1:17" s="37" customFormat="1" ht="9.6" customHeight="1" x14ac:dyDescent="0.25">
      <c r="A24" s="39"/>
      <c r="B24" s="40"/>
      <c r="C24" s="41"/>
      <c r="D24" s="41"/>
      <c r="E24" s="58"/>
      <c r="F24" s="50"/>
      <c r="G24" s="46"/>
      <c r="H24" s="205"/>
      <c r="I24" s="56"/>
      <c r="J24" s="45"/>
      <c r="K24" s="51"/>
      <c r="L24" s="45"/>
      <c r="M24" s="44" t="s">
        <v>432</v>
      </c>
      <c r="N24" s="59">
        <v>5888336</v>
      </c>
      <c r="O24" s="60"/>
      <c r="P24" s="61"/>
      <c r="Q24" s="60"/>
    </row>
    <row r="25" spans="1:17" s="37" customFormat="1" ht="9.6" customHeight="1" x14ac:dyDescent="0.25">
      <c r="A25" s="30">
        <v>9</v>
      </c>
      <c r="B25" s="31">
        <v>5876381</v>
      </c>
      <c r="C25" s="32">
        <v>311</v>
      </c>
      <c r="D25" s="32">
        <v>0</v>
      </c>
      <c r="E25" s="33">
        <v>4</v>
      </c>
      <c r="F25" s="34" t="s">
        <v>262</v>
      </c>
      <c r="G25" s="46"/>
      <c r="H25" s="205"/>
      <c r="I25" s="56"/>
      <c r="J25" s="45"/>
      <c r="K25" s="55"/>
      <c r="L25" s="45"/>
      <c r="M25" s="62" t="s">
        <v>649</v>
      </c>
      <c r="N25" s="60"/>
      <c r="O25" s="60"/>
      <c r="P25" s="38">
        <v>922</v>
      </c>
      <c r="Q25" s="38" t="s">
        <v>133</v>
      </c>
    </row>
    <row r="26" spans="1:17" s="37" customFormat="1" ht="9.6" customHeight="1" x14ac:dyDescent="0.25">
      <c r="A26" s="39"/>
      <c r="B26" s="40"/>
      <c r="C26" s="41"/>
      <c r="D26" s="41"/>
      <c r="E26" s="42"/>
      <c r="F26" s="43"/>
      <c r="G26" s="44" t="s">
        <v>133</v>
      </c>
      <c r="H26" s="205">
        <v>5876381</v>
      </c>
      <c r="I26" s="56"/>
      <c r="J26" s="45"/>
      <c r="K26" s="55"/>
      <c r="L26" s="45"/>
      <c r="M26" s="55"/>
      <c r="N26" s="60"/>
      <c r="O26" s="60"/>
      <c r="P26" s="47"/>
      <c r="Q26" s="60"/>
    </row>
    <row r="27" spans="1:17" s="37" customFormat="1" ht="9.6" customHeight="1" x14ac:dyDescent="0.25">
      <c r="A27" s="39">
        <v>10</v>
      </c>
      <c r="B27" s="31" t="s">
        <v>379</v>
      </c>
      <c r="C27" s="32" t="s">
        <v>379</v>
      </c>
      <c r="D27" s="32" t="s">
        <v>379</v>
      </c>
      <c r="E27" s="33"/>
      <c r="F27" s="48" t="s">
        <v>380</v>
      </c>
      <c r="G27" s="49"/>
      <c r="H27" s="205"/>
      <c r="I27" s="56"/>
      <c r="J27" s="45"/>
      <c r="K27" s="55"/>
      <c r="L27" s="45"/>
      <c r="M27" s="55"/>
      <c r="N27" s="60"/>
      <c r="O27" s="60"/>
      <c r="P27" s="38" t="s">
        <v>379</v>
      </c>
      <c r="Q27" s="38" t="s">
        <v>380</v>
      </c>
    </row>
    <row r="28" spans="1:17" s="37" customFormat="1" ht="9.6" customHeight="1" x14ac:dyDescent="0.25">
      <c r="A28" s="39"/>
      <c r="B28" s="40"/>
      <c r="C28" s="41"/>
      <c r="D28" s="41"/>
      <c r="E28" s="42"/>
      <c r="F28" s="50"/>
      <c r="G28" s="51"/>
      <c r="H28" s="205"/>
      <c r="I28" s="44" t="s">
        <v>133</v>
      </c>
      <c r="J28" s="45">
        <v>5928330</v>
      </c>
      <c r="K28" s="55"/>
      <c r="L28" s="45"/>
      <c r="M28" s="55"/>
      <c r="N28" s="60"/>
      <c r="O28" s="60"/>
      <c r="P28" s="47"/>
      <c r="Q28" s="60"/>
    </row>
    <row r="29" spans="1:17" s="37" customFormat="1" ht="9.6" customHeight="1" x14ac:dyDescent="0.25">
      <c r="A29" s="39">
        <v>11</v>
      </c>
      <c r="B29" s="31">
        <v>5928330</v>
      </c>
      <c r="C29" s="32">
        <v>9358</v>
      </c>
      <c r="D29" s="32">
        <v>0</v>
      </c>
      <c r="E29" s="33">
        <v>17</v>
      </c>
      <c r="F29" s="34" t="s">
        <v>696</v>
      </c>
      <c r="G29" s="206" t="s">
        <v>133</v>
      </c>
      <c r="H29" s="205"/>
      <c r="I29" s="49" t="s">
        <v>296</v>
      </c>
      <c r="J29" s="45"/>
      <c r="K29" s="55"/>
      <c r="L29" s="45"/>
      <c r="M29" s="55"/>
      <c r="N29" s="60"/>
      <c r="O29" s="60"/>
      <c r="P29" s="38">
        <v>17</v>
      </c>
      <c r="Q29" s="38" t="s">
        <v>134</v>
      </c>
    </row>
    <row r="30" spans="1:17" s="37" customFormat="1" ht="9.6" customHeight="1" x14ac:dyDescent="0.25">
      <c r="A30" s="39"/>
      <c r="B30" s="53"/>
      <c r="C30" s="41"/>
      <c r="D30" s="41"/>
      <c r="E30" s="42"/>
      <c r="F30" s="43"/>
      <c r="G30" s="54" t="s">
        <v>134</v>
      </c>
      <c r="H30" s="205">
        <v>5928330</v>
      </c>
      <c r="I30" s="51"/>
      <c r="J30" s="45"/>
      <c r="K30" s="55"/>
      <c r="L30" s="45"/>
      <c r="M30" s="55"/>
      <c r="N30" s="60"/>
      <c r="O30" s="60"/>
      <c r="P30" s="47"/>
      <c r="Q30" s="60"/>
    </row>
    <row r="31" spans="1:17" s="37" customFormat="1" ht="9.6" customHeight="1" x14ac:dyDescent="0.25">
      <c r="A31" s="39">
        <v>12</v>
      </c>
      <c r="B31" s="31" t="s">
        <v>379</v>
      </c>
      <c r="C31" s="32" t="s">
        <v>379</v>
      </c>
      <c r="D31" s="32" t="s">
        <v>379</v>
      </c>
      <c r="E31" s="33"/>
      <c r="F31" s="171" t="s">
        <v>380</v>
      </c>
      <c r="G31" s="46"/>
      <c r="H31" s="205"/>
      <c r="I31" s="55"/>
      <c r="J31" s="45"/>
      <c r="K31" s="52">
        <v>0</v>
      </c>
      <c r="L31" s="45"/>
      <c r="M31" s="55"/>
      <c r="N31" s="60"/>
      <c r="O31" s="60"/>
      <c r="P31" s="38" t="s">
        <v>379</v>
      </c>
      <c r="Q31" s="38" t="s">
        <v>380</v>
      </c>
    </row>
    <row r="32" spans="1:17" s="37" customFormat="1" ht="9.6" customHeight="1" x14ac:dyDescent="0.25">
      <c r="A32" s="39"/>
      <c r="B32" s="40"/>
      <c r="C32" s="41"/>
      <c r="D32" s="41"/>
      <c r="E32" s="42"/>
      <c r="F32" s="50"/>
      <c r="G32" s="46"/>
      <c r="H32" s="205"/>
      <c r="I32" s="51"/>
      <c r="J32" s="45"/>
      <c r="K32" s="54" t="s">
        <v>133</v>
      </c>
      <c r="L32" s="45">
        <v>5928330</v>
      </c>
      <c r="M32" s="55"/>
      <c r="N32" s="60"/>
      <c r="O32" s="60"/>
      <c r="P32" s="47"/>
      <c r="Q32" s="60"/>
    </row>
    <row r="33" spans="1:17" s="37" customFormat="1" ht="9.6" customHeight="1" x14ac:dyDescent="0.25">
      <c r="A33" s="39">
        <v>13</v>
      </c>
      <c r="B33" s="31">
        <v>5885390</v>
      </c>
      <c r="C33" s="32">
        <v>1849</v>
      </c>
      <c r="D33" s="32">
        <v>0</v>
      </c>
      <c r="E33" s="33">
        <v>11</v>
      </c>
      <c r="F33" s="34" t="s">
        <v>512</v>
      </c>
      <c r="G33" s="46"/>
      <c r="H33" s="205"/>
      <c r="I33" s="55"/>
      <c r="J33" s="45"/>
      <c r="K33" s="56" t="s">
        <v>72</v>
      </c>
      <c r="L33" s="45"/>
      <c r="M33" s="55"/>
      <c r="N33" s="60"/>
      <c r="O33" s="60"/>
      <c r="P33" s="38">
        <v>179</v>
      </c>
      <c r="Q33" s="38" t="s">
        <v>135</v>
      </c>
    </row>
    <row r="34" spans="1:17" s="37" customFormat="1" ht="9.6" customHeight="1" x14ac:dyDescent="0.25">
      <c r="A34" s="39"/>
      <c r="B34" s="40"/>
      <c r="C34" s="41"/>
      <c r="D34" s="41"/>
      <c r="E34" s="42"/>
      <c r="F34" s="43"/>
      <c r="G34" s="44" t="s">
        <v>135</v>
      </c>
      <c r="H34" s="205">
        <v>5885390</v>
      </c>
      <c r="I34" s="55"/>
      <c r="J34" s="45"/>
      <c r="K34" s="233"/>
      <c r="L34" s="45"/>
      <c r="M34" s="55"/>
      <c r="N34" s="60"/>
      <c r="O34" s="60"/>
      <c r="P34" s="47"/>
      <c r="Q34" s="60"/>
    </row>
    <row r="35" spans="1:17" s="37" customFormat="1" ht="9.6" customHeight="1" x14ac:dyDescent="0.25">
      <c r="A35" s="39">
        <v>14</v>
      </c>
      <c r="B35" s="31" t="s">
        <v>379</v>
      </c>
      <c r="C35" s="32" t="s">
        <v>379</v>
      </c>
      <c r="D35" s="32" t="s">
        <v>379</v>
      </c>
      <c r="E35" s="33"/>
      <c r="F35" s="171" t="s">
        <v>380</v>
      </c>
      <c r="G35" s="49"/>
      <c r="H35" s="205"/>
      <c r="I35" s="206">
        <v>0</v>
      </c>
      <c r="J35" s="45"/>
      <c r="K35" s="56"/>
      <c r="L35" s="45"/>
      <c r="M35" s="55"/>
      <c r="N35" s="60"/>
      <c r="O35" s="60"/>
      <c r="P35" s="38" t="s">
        <v>379</v>
      </c>
      <c r="Q35" s="38" t="s">
        <v>380</v>
      </c>
    </row>
    <row r="36" spans="1:17" s="37" customFormat="1" ht="9.6" customHeight="1" x14ac:dyDescent="0.25">
      <c r="A36" s="39"/>
      <c r="B36" s="40"/>
      <c r="C36" s="41"/>
      <c r="D36" s="41"/>
      <c r="E36" s="42"/>
      <c r="F36" s="50"/>
      <c r="G36" s="51"/>
      <c r="H36" s="205"/>
      <c r="I36" s="54" t="s">
        <v>136</v>
      </c>
      <c r="J36" s="45">
        <v>5891660</v>
      </c>
      <c r="K36" s="56"/>
      <c r="L36" s="45"/>
      <c r="M36" s="55"/>
      <c r="N36" s="60"/>
      <c r="O36" s="60"/>
      <c r="P36" s="47"/>
      <c r="Q36" s="60"/>
    </row>
    <row r="37" spans="1:17" s="37" customFormat="1" ht="9.6" customHeight="1" x14ac:dyDescent="0.25">
      <c r="A37" s="39">
        <v>15</v>
      </c>
      <c r="B37" s="31">
        <v>5897379</v>
      </c>
      <c r="C37" s="32">
        <v>7269</v>
      </c>
      <c r="D37" s="32">
        <v>0</v>
      </c>
      <c r="E37" s="33">
        <v>16</v>
      </c>
      <c r="F37" s="34" t="s">
        <v>150</v>
      </c>
      <c r="G37" s="206" t="s">
        <v>135</v>
      </c>
      <c r="H37" s="205"/>
      <c r="I37" s="56" t="s">
        <v>422</v>
      </c>
      <c r="J37" s="45"/>
      <c r="K37" s="56"/>
      <c r="L37" s="45"/>
      <c r="M37" s="55"/>
      <c r="N37" s="60"/>
      <c r="O37" s="60"/>
      <c r="P37" s="38">
        <v>29</v>
      </c>
      <c r="Q37" s="38" t="s">
        <v>230</v>
      </c>
    </row>
    <row r="38" spans="1:17" s="37" customFormat="1" ht="9.6" customHeight="1" x14ac:dyDescent="0.25">
      <c r="A38" s="39"/>
      <c r="B38" s="40"/>
      <c r="C38" s="41"/>
      <c r="D38" s="41"/>
      <c r="E38" s="42"/>
      <c r="F38" s="43"/>
      <c r="G38" s="54" t="s">
        <v>136</v>
      </c>
      <c r="H38" s="205">
        <v>5891660</v>
      </c>
      <c r="I38" s="57"/>
      <c r="J38" s="45"/>
      <c r="K38" s="56"/>
      <c r="L38" s="45"/>
      <c r="M38" s="55"/>
      <c r="N38" s="60"/>
      <c r="O38" s="60"/>
      <c r="P38" s="47"/>
      <c r="Q38" s="60"/>
    </row>
    <row r="39" spans="1:17" s="37" customFormat="1" ht="9.6" customHeight="1" x14ac:dyDescent="0.25">
      <c r="A39" s="39">
        <v>16</v>
      </c>
      <c r="B39" s="31">
        <v>5891660</v>
      </c>
      <c r="C39" s="32">
        <v>2025</v>
      </c>
      <c r="D39" s="32">
        <v>0</v>
      </c>
      <c r="E39" s="33">
        <v>13</v>
      </c>
      <c r="F39" s="48" t="s">
        <v>697</v>
      </c>
      <c r="G39" s="46" t="s">
        <v>609</v>
      </c>
      <c r="H39" s="205"/>
      <c r="I39" s="56"/>
      <c r="J39" s="45"/>
      <c r="K39" s="63"/>
      <c r="L39" s="45"/>
      <c r="M39" s="55"/>
      <c r="N39" s="60"/>
      <c r="O39" s="60"/>
      <c r="P39" s="38">
        <v>164</v>
      </c>
      <c r="Q39" s="38" t="s">
        <v>136</v>
      </c>
    </row>
    <row r="40" spans="1:17" s="37" customFormat="1" ht="9.6" customHeight="1" x14ac:dyDescent="0.25">
      <c r="A40" s="39"/>
      <c r="B40" s="40"/>
      <c r="C40" s="41"/>
      <c r="D40" s="41"/>
      <c r="E40" s="58"/>
      <c r="F40" s="50"/>
      <c r="G40" s="46"/>
      <c r="H40" s="205"/>
      <c r="I40" s="56"/>
      <c r="J40" s="45"/>
      <c r="K40" s="64" t="s">
        <v>300</v>
      </c>
      <c r="L40" s="65"/>
      <c r="M40" s="54" t="s">
        <v>432</v>
      </c>
      <c r="N40" s="60"/>
      <c r="O40" s="59">
        <v>5888336</v>
      </c>
      <c r="P40" s="47"/>
      <c r="Q40" s="60"/>
    </row>
    <row r="41" spans="1:17" s="37" customFormat="1" ht="9.6" customHeight="1" x14ac:dyDescent="0.25">
      <c r="A41" s="39">
        <v>17</v>
      </c>
      <c r="B41" s="31">
        <v>5998044</v>
      </c>
      <c r="C41" s="32">
        <v>0</v>
      </c>
      <c r="D41" s="32" t="s">
        <v>384</v>
      </c>
      <c r="E41" s="33">
        <v>18</v>
      </c>
      <c r="F41" s="34" t="s">
        <v>271</v>
      </c>
      <c r="G41" s="46"/>
      <c r="H41" s="205"/>
      <c r="I41" s="56"/>
      <c r="J41" s="45"/>
      <c r="K41" s="56"/>
      <c r="L41" s="45"/>
      <c r="M41" s="55" t="s">
        <v>144</v>
      </c>
      <c r="N41" s="60"/>
      <c r="O41" s="60"/>
      <c r="P41" s="38">
        <v>0</v>
      </c>
      <c r="Q41" s="38" t="s">
        <v>140</v>
      </c>
    </row>
    <row r="42" spans="1:17" s="37" customFormat="1" ht="9.6" customHeight="1" x14ac:dyDescent="0.25">
      <c r="A42" s="39"/>
      <c r="B42" s="40"/>
      <c r="C42" s="41"/>
      <c r="D42" s="41"/>
      <c r="E42" s="42"/>
      <c r="F42" s="43"/>
      <c r="G42" s="44" t="s">
        <v>140</v>
      </c>
      <c r="H42" s="205">
        <v>5998044</v>
      </c>
      <c r="I42" s="56"/>
      <c r="J42" s="45"/>
      <c r="K42" s="56"/>
      <c r="L42" s="45"/>
      <c r="M42" s="51"/>
      <c r="N42" s="60"/>
      <c r="O42" s="60"/>
      <c r="P42" s="47"/>
      <c r="Q42" s="60"/>
    </row>
    <row r="43" spans="1:17" s="37" customFormat="1" ht="9.6" customHeight="1" x14ac:dyDescent="0.25">
      <c r="A43" s="39">
        <v>18</v>
      </c>
      <c r="B43" s="31" t="s">
        <v>379</v>
      </c>
      <c r="C43" s="32" t="s">
        <v>379</v>
      </c>
      <c r="D43" s="32" t="s">
        <v>379</v>
      </c>
      <c r="E43" s="33"/>
      <c r="F43" s="171" t="s">
        <v>380</v>
      </c>
      <c r="G43" s="49"/>
      <c r="H43" s="205"/>
      <c r="I43" s="56"/>
      <c r="J43" s="45"/>
      <c r="K43" s="56"/>
      <c r="L43" s="45"/>
      <c r="M43" s="55"/>
      <c r="N43" s="60"/>
      <c r="O43" s="60"/>
      <c r="P43" s="38" t="s">
        <v>379</v>
      </c>
      <c r="Q43" s="38" t="s">
        <v>380</v>
      </c>
    </row>
    <row r="44" spans="1:17" s="37" customFormat="1" ht="9.6" customHeight="1" x14ac:dyDescent="0.25">
      <c r="A44" s="39"/>
      <c r="B44" s="40"/>
      <c r="C44" s="41"/>
      <c r="D44" s="41"/>
      <c r="E44" s="42"/>
      <c r="F44" s="50"/>
      <c r="G44" s="51"/>
      <c r="H44" s="205"/>
      <c r="I44" s="44" t="s">
        <v>198</v>
      </c>
      <c r="J44" s="45">
        <v>5881679</v>
      </c>
      <c r="K44" s="56"/>
      <c r="L44" s="45"/>
      <c r="M44" s="55"/>
      <c r="N44" s="60"/>
      <c r="O44" s="60"/>
      <c r="P44" s="47"/>
      <c r="Q44" s="60"/>
    </row>
    <row r="45" spans="1:17" s="37" customFormat="1" ht="9.6" customHeight="1" x14ac:dyDescent="0.25">
      <c r="A45" s="39">
        <v>19</v>
      </c>
      <c r="B45" s="31">
        <v>5854486</v>
      </c>
      <c r="C45" s="32">
        <v>448</v>
      </c>
      <c r="D45" s="32">
        <v>0</v>
      </c>
      <c r="E45" s="33">
        <v>6</v>
      </c>
      <c r="F45" s="34" t="s">
        <v>141</v>
      </c>
      <c r="G45" s="206" t="s">
        <v>140</v>
      </c>
      <c r="H45" s="205"/>
      <c r="I45" s="49" t="s">
        <v>297</v>
      </c>
      <c r="J45" s="45"/>
      <c r="K45" s="56"/>
      <c r="L45" s="45"/>
      <c r="M45" s="55"/>
      <c r="N45" s="60"/>
      <c r="O45" s="60"/>
      <c r="P45" s="38">
        <v>688</v>
      </c>
      <c r="Q45" s="38" t="s">
        <v>198</v>
      </c>
    </row>
    <row r="46" spans="1:17" s="37" customFormat="1" ht="9.6" customHeight="1" x14ac:dyDescent="0.25">
      <c r="A46" s="39"/>
      <c r="B46" s="53"/>
      <c r="C46" s="41"/>
      <c r="D46" s="41"/>
      <c r="E46" s="42"/>
      <c r="F46" s="43"/>
      <c r="G46" s="54" t="s">
        <v>198</v>
      </c>
      <c r="H46" s="205">
        <v>5881679</v>
      </c>
      <c r="I46" s="51"/>
      <c r="J46" s="45"/>
      <c r="K46" s="56"/>
      <c r="L46" s="45"/>
      <c r="M46" s="55"/>
      <c r="N46" s="60"/>
      <c r="O46" s="60"/>
      <c r="P46" s="47"/>
      <c r="Q46" s="60"/>
    </row>
    <row r="47" spans="1:17" s="37" customFormat="1" ht="9.6" customHeight="1" x14ac:dyDescent="0.25">
      <c r="A47" s="39">
        <v>20</v>
      </c>
      <c r="B47" s="31">
        <v>5881679</v>
      </c>
      <c r="C47" s="32">
        <v>0</v>
      </c>
      <c r="D47" s="32">
        <v>0</v>
      </c>
      <c r="E47" s="33">
        <v>14</v>
      </c>
      <c r="F47" s="48" t="s">
        <v>199</v>
      </c>
      <c r="G47" s="46" t="s">
        <v>608</v>
      </c>
      <c r="H47" s="205"/>
      <c r="I47" s="55"/>
      <c r="J47" s="45"/>
      <c r="K47" s="56"/>
      <c r="L47" s="45"/>
      <c r="M47" s="55"/>
      <c r="N47" s="60"/>
      <c r="O47" s="60"/>
      <c r="P47" s="38">
        <v>144</v>
      </c>
      <c r="Q47" s="38" t="s">
        <v>200</v>
      </c>
    </row>
    <row r="48" spans="1:17" s="37" customFormat="1" ht="9.6" customHeight="1" x14ac:dyDescent="0.25">
      <c r="A48" s="39"/>
      <c r="B48" s="40"/>
      <c r="C48" s="41"/>
      <c r="D48" s="41"/>
      <c r="E48" s="42"/>
      <c r="F48" s="50"/>
      <c r="G48" s="46"/>
      <c r="H48" s="205"/>
      <c r="I48" s="51"/>
      <c r="J48" s="45"/>
      <c r="K48" s="44" t="s">
        <v>198</v>
      </c>
      <c r="L48" s="45">
        <v>5881679</v>
      </c>
      <c r="M48" s="55"/>
      <c r="N48" s="60"/>
      <c r="O48" s="60"/>
      <c r="P48" s="47"/>
      <c r="Q48" s="60"/>
    </row>
    <row r="49" spans="1:17" s="37" customFormat="1" ht="9.6" customHeight="1" x14ac:dyDescent="0.25">
      <c r="A49" s="39">
        <v>21</v>
      </c>
      <c r="B49" s="31">
        <v>5969764</v>
      </c>
      <c r="C49" s="32">
        <v>0</v>
      </c>
      <c r="D49" s="32">
        <v>0</v>
      </c>
      <c r="E49" s="33">
        <v>20</v>
      </c>
      <c r="F49" s="34" t="s">
        <v>201</v>
      </c>
      <c r="G49" s="46"/>
      <c r="H49" s="205"/>
      <c r="I49" s="55"/>
      <c r="J49" s="45"/>
      <c r="K49" s="49" t="s">
        <v>221</v>
      </c>
      <c r="L49" s="45"/>
      <c r="M49" s="55"/>
      <c r="N49" s="60"/>
      <c r="O49" s="60"/>
      <c r="P49" s="38">
        <v>0</v>
      </c>
      <c r="Q49" s="38" t="s">
        <v>202</v>
      </c>
    </row>
    <row r="50" spans="1:17" s="37" customFormat="1" ht="9.6" customHeight="1" x14ac:dyDescent="0.25">
      <c r="A50" s="39"/>
      <c r="B50" s="40"/>
      <c r="C50" s="41"/>
      <c r="D50" s="41"/>
      <c r="E50" s="42"/>
      <c r="F50" s="43"/>
      <c r="G50" s="44" t="s">
        <v>272</v>
      </c>
      <c r="H50" s="205">
        <v>5884516</v>
      </c>
      <c r="I50" s="55"/>
      <c r="J50" s="45"/>
      <c r="K50" s="55"/>
      <c r="L50" s="45"/>
      <c r="M50" s="55"/>
      <c r="N50" s="60"/>
      <c r="O50" s="60"/>
      <c r="P50" s="47"/>
      <c r="Q50" s="60"/>
    </row>
    <row r="51" spans="1:17" s="37" customFormat="1" ht="9.6" customHeight="1" x14ac:dyDescent="0.25">
      <c r="A51" s="39">
        <v>22</v>
      </c>
      <c r="B51" s="31">
        <v>5884516</v>
      </c>
      <c r="C51" s="32">
        <v>314</v>
      </c>
      <c r="D51" s="32">
        <v>0</v>
      </c>
      <c r="E51" s="33">
        <v>5</v>
      </c>
      <c r="F51" s="48" t="s">
        <v>203</v>
      </c>
      <c r="G51" s="49" t="s">
        <v>607</v>
      </c>
      <c r="H51" s="205"/>
      <c r="I51" s="206">
        <v>0</v>
      </c>
      <c r="J51" s="45"/>
      <c r="K51" s="55"/>
      <c r="L51" s="45"/>
      <c r="M51" s="55"/>
      <c r="N51" s="60"/>
      <c r="O51" s="60"/>
      <c r="P51" s="38">
        <v>918</v>
      </c>
      <c r="Q51" s="38" t="s">
        <v>272</v>
      </c>
    </row>
    <row r="52" spans="1:17" s="37" customFormat="1" ht="9.6" customHeight="1" x14ac:dyDescent="0.25">
      <c r="A52" s="39"/>
      <c r="B52" s="40"/>
      <c r="C52" s="41"/>
      <c r="D52" s="41"/>
      <c r="E52" s="42"/>
      <c r="F52" s="50"/>
      <c r="G52" s="51"/>
      <c r="H52" s="205"/>
      <c r="I52" s="54" t="s">
        <v>273</v>
      </c>
      <c r="J52" s="45">
        <v>5884516</v>
      </c>
      <c r="K52" s="55"/>
      <c r="L52" s="45"/>
      <c r="M52" s="55"/>
      <c r="N52" s="60"/>
      <c r="O52" s="60"/>
      <c r="P52" s="47"/>
      <c r="Q52" s="60"/>
    </row>
    <row r="53" spans="1:17" s="37" customFormat="1" ht="9.6" customHeight="1" x14ac:dyDescent="0.25">
      <c r="A53" s="39">
        <v>23</v>
      </c>
      <c r="B53" s="31" t="s">
        <v>379</v>
      </c>
      <c r="C53" s="32" t="s">
        <v>379</v>
      </c>
      <c r="D53" s="32" t="s">
        <v>379</v>
      </c>
      <c r="E53" s="33"/>
      <c r="F53" s="34" t="s">
        <v>380</v>
      </c>
      <c r="G53" s="206">
        <v>0</v>
      </c>
      <c r="H53" s="205"/>
      <c r="I53" s="56" t="s">
        <v>70</v>
      </c>
      <c r="J53" s="45"/>
      <c r="K53" s="55"/>
      <c r="L53" s="45"/>
      <c r="M53" s="55"/>
      <c r="N53" s="60"/>
      <c r="O53" s="60"/>
      <c r="P53" s="38" t="s">
        <v>379</v>
      </c>
      <c r="Q53" s="38" t="s">
        <v>380</v>
      </c>
    </row>
    <row r="54" spans="1:17" s="37" customFormat="1" ht="9.6" customHeight="1" x14ac:dyDescent="0.25">
      <c r="A54" s="39"/>
      <c r="B54" s="40"/>
      <c r="C54" s="41"/>
      <c r="D54" s="41"/>
      <c r="E54" s="42"/>
      <c r="F54" s="43"/>
      <c r="G54" s="54" t="s">
        <v>273</v>
      </c>
      <c r="H54" s="205">
        <v>5873725</v>
      </c>
      <c r="I54" s="57"/>
      <c r="J54" s="45"/>
      <c r="K54" s="55"/>
      <c r="L54" s="45"/>
      <c r="M54" s="55"/>
      <c r="N54" s="60"/>
      <c r="O54" s="60"/>
      <c r="P54" s="47"/>
      <c r="Q54" s="60"/>
    </row>
    <row r="55" spans="1:17" s="37" customFormat="1" ht="9.6" customHeight="1" x14ac:dyDescent="0.25">
      <c r="A55" s="30">
        <v>24</v>
      </c>
      <c r="B55" s="31">
        <v>5873725</v>
      </c>
      <c r="C55" s="32">
        <v>297</v>
      </c>
      <c r="D55" s="32">
        <v>0</v>
      </c>
      <c r="E55" s="33">
        <v>3</v>
      </c>
      <c r="F55" s="48" t="s">
        <v>205</v>
      </c>
      <c r="G55" s="46"/>
      <c r="H55" s="205"/>
      <c r="I55" s="56"/>
      <c r="J55" s="45"/>
      <c r="K55" s="55"/>
      <c r="L55" s="45"/>
      <c r="M55" s="52">
        <v>0</v>
      </c>
      <c r="N55" s="60"/>
      <c r="O55" s="60"/>
      <c r="P55" s="38">
        <v>950</v>
      </c>
      <c r="Q55" s="38" t="s">
        <v>273</v>
      </c>
    </row>
    <row r="56" spans="1:17" s="37" customFormat="1" ht="9.6" customHeight="1" x14ac:dyDescent="0.25">
      <c r="A56" s="39"/>
      <c r="B56" s="40"/>
      <c r="C56" s="41"/>
      <c r="D56" s="41"/>
      <c r="E56" s="58"/>
      <c r="F56" s="50"/>
      <c r="G56" s="46"/>
      <c r="H56" s="205"/>
      <c r="I56" s="56"/>
      <c r="J56" s="45"/>
      <c r="K56" s="51"/>
      <c r="L56" s="45"/>
      <c r="M56" s="54" t="s">
        <v>209</v>
      </c>
      <c r="N56" s="59">
        <v>5881679</v>
      </c>
      <c r="O56" s="60"/>
      <c r="P56" s="61"/>
      <c r="Q56" s="60"/>
    </row>
    <row r="57" spans="1:17" s="37" customFormat="1" ht="9.6" customHeight="1" x14ac:dyDescent="0.25">
      <c r="A57" s="39">
        <v>25</v>
      </c>
      <c r="B57" s="31">
        <v>5885449</v>
      </c>
      <c r="C57" s="32">
        <v>1462</v>
      </c>
      <c r="D57" s="32">
        <v>0</v>
      </c>
      <c r="E57" s="33">
        <v>9</v>
      </c>
      <c r="F57" s="34" t="s">
        <v>206</v>
      </c>
      <c r="G57" s="46"/>
      <c r="H57" s="205"/>
      <c r="I57" s="56"/>
      <c r="J57" s="45"/>
      <c r="K57" s="55"/>
      <c r="L57" s="45"/>
      <c r="M57" s="46" t="s">
        <v>650</v>
      </c>
      <c r="P57" s="38">
        <v>229</v>
      </c>
      <c r="Q57" s="38" t="s">
        <v>207</v>
      </c>
    </row>
    <row r="58" spans="1:17" s="37" customFormat="1" ht="9.6" customHeight="1" x14ac:dyDescent="0.25">
      <c r="A58" s="39"/>
      <c r="B58" s="40"/>
      <c r="C58" s="41"/>
      <c r="D58" s="41"/>
      <c r="E58" s="42"/>
      <c r="F58" s="43"/>
      <c r="G58" s="44" t="s">
        <v>209</v>
      </c>
      <c r="H58" s="205">
        <v>99999</v>
      </c>
      <c r="I58" s="56"/>
      <c r="J58" s="45"/>
      <c r="K58" s="55"/>
      <c r="L58" s="45"/>
      <c r="M58" s="46"/>
      <c r="P58" s="47"/>
      <c r="Q58" s="60"/>
    </row>
    <row r="59" spans="1:17" s="37" customFormat="1" ht="9.6" customHeight="1" x14ac:dyDescent="0.25">
      <c r="A59" s="39">
        <v>26</v>
      </c>
      <c r="B59" s="31">
        <v>99999</v>
      </c>
      <c r="C59" s="32">
        <v>0</v>
      </c>
      <c r="D59" s="32">
        <v>0</v>
      </c>
      <c r="E59" s="33">
        <v>22</v>
      </c>
      <c r="F59" s="48" t="s">
        <v>208</v>
      </c>
      <c r="G59" s="49" t="s">
        <v>606</v>
      </c>
      <c r="H59" s="205"/>
      <c r="I59" s="56"/>
      <c r="J59" s="45"/>
      <c r="K59" s="55"/>
      <c r="L59" s="45"/>
      <c r="M59" s="46"/>
      <c r="P59" s="38">
        <v>0</v>
      </c>
      <c r="Q59" s="38" t="s">
        <v>209</v>
      </c>
    </row>
    <row r="60" spans="1:17" s="37" customFormat="1" ht="9.6" customHeight="1" x14ac:dyDescent="0.25">
      <c r="A60" s="39"/>
      <c r="B60" s="40"/>
      <c r="C60" s="41"/>
      <c r="D60" s="41"/>
      <c r="E60" s="42"/>
      <c r="F60" s="50"/>
      <c r="G60" s="51"/>
      <c r="H60" s="205"/>
      <c r="I60" s="44" t="s">
        <v>209</v>
      </c>
      <c r="J60" s="45">
        <v>99999</v>
      </c>
      <c r="K60" s="55"/>
      <c r="L60" s="45"/>
      <c r="M60" s="46"/>
      <c r="P60" s="47"/>
      <c r="Q60" s="60"/>
    </row>
    <row r="61" spans="1:17" s="37" customFormat="1" ht="9.6" customHeight="1" x14ac:dyDescent="0.25">
      <c r="A61" s="39">
        <v>27</v>
      </c>
      <c r="B61" s="31">
        <v>5941259</v>
      </c>
      <c r="C61" s="32">
        <v>0</v>
      </c>
      <c r="D61" s="32">
        <v>0</v>
      </c>
      <c r="E61" s="33">
        <v>12</v>
      </c>
      <c r="F61" s="34" t="s">
        <v>674</v>
      </c>
      <c r="G61" s="206">
        <v>0</v>
      </c>
      <c r="H61" s="205"/>
      <c r="I61" s="49" t="s">
        <v>281</v>
      </c>
      <c r="J61" s="45"/>
      <c r="K61" s="55"/>
      <c r="L61" s="45"/>
      <c r="M61" s="46"/>
      <c r="P61" s="38">
        <v>172</v>
      </c>
      <c r="Q61" s="38" t="s">
        <v>210</v>
      </c>
    </row>
    <row r="62" spans="1:17" s="37" customFormat="1" ht="9.6" customHeight="1" x14ac:dyDescent="0.25">
      <c r="A62" s="39"/>
      <c r="B62" s="53"/>
      <c r="C62" s="41"/>
      <c r="D62" s="41"/>
      <c r="E62" s="42"/>
      <c r="F62" s="43"/>
      <c r="G62" s="54" t="s">
        <v>210</v>
      </c>
      <c r="H62" s="205">
        <v>5946845</v>
      </c>
      <c r="I62" s="51"/>
      <c r="J62" s="45"/>
      <c r="K62" s="55"/>
      <c r="L62" s="45"/>
      <c r="M62" s="46"/>
      <c r="P62" s="47"/>
      <c r="Q62" s="60"/>
    </row>
    <row r="63" spans="1:17" s="37" customFormat="1" ht="9.6" customHeight="1" x14ac:dyDescent="0.25">
      <c r="A63" s="39">
        <v>28</v>
      </c>
      <c r="B63" s="31">
        <v>5946845</v>
      </c>
      <c r="C63" s="32">
        <v>5457</v>
      </c>
      <c r="D63" s="32">
        <v>0</v>
      </c>
      <c r="E63" s="33">
        <v>15</v>
      </c>
      <c r="F63" s="48" t="s">
        <v>189</v>
      </c>
      <c r="G63" s="46" t="s">
        <v>635</v>
      </c>
      <c r="H63" s="205"/>
      <c r="I63" s="55"/>
      <c r="J63" s="45"/>
      <c r="K63" s="52">
        <v>0</v>
      </c>
      <c r="L63" s="45"/>
      <c r="M63" s="46"/>
      <c r="P63" s="38">
        <v>48</v>
      </c>
      <c r="Q63" s="38" t="s">
        <v>477</v>
      </c>
    </row>
    <row r="64" spans="1:17" s="37" customFormat="1" ht="9.6" customHeight="1" x14ac:dyDescent="0.25">
      <c r="A64" s="39"/>
      <c r="B64" s="40"/>
      <c r="C64" s="41"/>
      <c r="D64" s="41"/>
      <c r="E64" s="42"/>
      <c r="F64" s="50"/>
      <c r="G64" s="46"/>
      <c r="H64" s="205"/>
      <c r="I64" s="51"/>
      <c r="J64" s="45"/>
      <c r="K64" s="54" t="s">
        <v>209</v>
      </c>
      <c r="L64" s="45">
        <v>99999</v>
      </c>
      <c r="M64" s="46"/>
      <c r="P64" s="47"/>
      <c r="Q64" s="60"/>
    </row>
    <row r="65" spans="1:17" s="37" customFormat="1" ht="9.6" customHeight="1" x14ac:dyDescent="0.25">
      <c r="A65" s="39">
        <v>29</v>
      </c>
      <c r="B65" s="31">
        <v>16401458</v>
      </c>
      <c r="C65" s="32">
        <v>0</v>
      </c>
      <c r="D65" s="32">
        <v>0</v>
      </c>
      <c r="E65" s="33">
        <v>23</v>
      </c>
      <c r="F65" s="34" t="s">
        <v>439</v>
      </c>
      <c r="G65" s="46"/>
      <c r="H65" s="205"/>
      <c r="I65" s="55"/>
      <c r="J65" s="45"/>
      <c r="K65" s="56" t="s">
        <v>71</v>
      </c>
      <c r="L65" s="56"/>
      <c r="M65" s="46"/>
      <c r="P65" s="38">
        <v>0</v>
      </c>
      <c r="Q65" s="38" t="s">
        <v>364</v>
      </c>
    </row>
    <row r="66" spans="1:17" s="37" customFormat="1" ht="9.6" customHeight="1" x14ac:dyDescent="0.25">
      <c r="A66" s="39"/>
      <c r="B66" s="40"/>
      <c r="C66" s="41"/>
      <c r="D66" s="41"/>
      <c r="E66" s="42"/>
      <c r="F66" s="43"/>
      <c r="G66" s="44" t="s">
        <v>364</v>
      </c>
      <c r="H66" s="205">
        <v>16401458</v>
      </c>
      <c r="I66" s="55"/>
      <c r="J66" s="45"/>
      <c r="K66" s="56"/>
      <c r="L66" s="56"/>
      <c r="M66" s="46"/>
      <c r="P66" s="47"/>
      <c r="Q66" s="60"/>
    </row>
    <row r="67" spans="1:17" s="37" customFormat="1" ht="9.6" customHeight="1" x14ac:dyDescent="0.25">
      <c r="A67" s="39">
        <v>30</v>
      </c>
      <c r="B67" s="31" t="s">
        <v>379</v>
      </c>
      <c r="C67" s="32" t="s">
        <v>379</v>
      </c>
      <c r="D67" s="32" t="s">
        <v>379</v>
      </c>
      <c r="E67" s="33"/>
      <c r="F67" s="171" t="s">
        <v>380</v>
      </c>
      <c r="G67" s="49"/>
      <c r="H67" s="205"/>
      <c r="I67" s="206">
        <v>0</v>
      </c>
      <c r="J67" s="45"/>
      <c r="K67" s="56"/>
      <c r="L67" s="56"/>
      <c r="M67" s="46"/>
      <c r="P67" s="38" t="s">
        <v>379</v>
      </c>
      <c r="Q67" s="38" t="s">
        <v>380</v>
      </c>
    </row>
    <row r="68" spans="1:17" s="37" customFormat="1" ht="9.6" customHeight="1" x14ac:dyDescent="0.25">
      <c r="A68" s="39"/>
      <c r="B68" s="40"/>
      <c r="C68" s="41"/>
      <c r="D68" s="41"/>
      <c r="E68" s="42"/>
      <c r="F68" s="50"/>
      <c r="G68" s="51"/>
      <c r="H68" s="205"/>
      <c r="I68" s="54" t="s">
        <v>365</v>
      </c>
      <c r="J68" s="45">
        <v>11047752</v>
      </c>
      <c r="K68" s="56"/>
      <c r="L68" s="56"/>
      <c r="M68" s="46"/>
      <c r="P68" s="47"/>
      <c r="Q68" s="60"/>
    </row>
    <row r="69" spans="1:17" s="37" customFormat="1" ht="9.6" customHeight="1" x14ac:dyDescent="0.25">
      <c r="A69" s="39">
        <v>31</v>
      </c>
      <c r="B69" s="31" t="s">
        <v>379</v>
      </c>
      <c r="C69" s="32" t="s">
        <v>379</v>
      </c>
      <c r="D69" s="32" t="s">
        <v>379</v>
      </c>
      <c r="E69" s="33"/>
      <c r="F69" s="34" t="s">
        <v>380</v>
      </c>
      <c r="G69" s="206" t="s">
        <v>364</v>
      </c>
      <c r="H69" s="205"/>
      <c r="I69" s="56" t="s">
        <v>421</v>
      </c>
      <c r="J69" s="56"/>
      <c r="K69" s="56"/>
      <c r="L69" s="56"/>
      <c r="M69" s="46"/>
      <c r="P69" s="38" t="s">
        <v>379</v>
      </c>
      <c r="Q69" s="38" t="s">
        <v>380</v>
      </c>
    </row>
    <row r="70" spans="1:17" s="37" customFormat="1" ht="9.6" customHeight="1" x14ac:dyDescent="0.25">
      <c r="A70" s="39"/>
      <c r="B70" s="40"/>
      <c r="C70" s="41"/>
      <c r="D70" s="41"/>
      <c r="E70" s="42"/>
      <c r="F70" s="43"/>
      <c r="G70" s="54" t="s">
        <v>365</v>
      </c>
      <c r="H70" s="205">
        <v>11047752</v>
      </c>
      <c r="I70" s="57"/>
      <c r="J70" s="57"/>
      <c r="K70" s="56"/>
      <c r="L70" s="56"/>
      <c r="M70" s="46"/>
      <c r="P70" s="47"/>
      <c r="Q70" s="60"/>
    </row>
    <row r="71" spans="1:17" s="37" customFormat="1" ht="9.6" customHeight="1" x14ac:dyDescent="0.25">
      <c r="A71" s="30">
        <v>32</v>
      </c>
      <c r="B71" s="31">
        <v>11047752</v>
      </c>
      <c r="C71" s="32">
        <v>179</v>
      </c>
      <c r="D71" s="32" t="s">
        <v>384</v>
      </c>
      <c r="E71" s="33">
        <v>2</v>
      </c>
      <c r="F71" s="48" t="s">
        <v>366</v>
      </c>
      <c r="G71" s="46"/>
      <c r="H71" s="46"/>
      <c r="I71" s="56"/>
      <c r="J71" s="56"/>
      <c r="K71" s="56"/>
      <c r="L71" s="56"/>
      <c r="M71" s="46"/>
      <c r="P71" s="38">
        <v>1364</v>
      </c>
      <c r="Q71" s="38" t="s">
        <v>365</v>
      </c>
    </row>
    <row r="72" spans="1:17" ht="9" customHeight="1" thickBot="1" x14ac:dyDescent="0.25">
      <c r="A72" s="239" t="s">
        <v>3</v>
      </c>
      <c r="B72" s="239"/>
      <c r="C72" s="66"/>
      <c r="D72" s="66"/>
      <c r="E72" s="66"/>
      <c r="F72" s="66"/>
      <c r="G72" s="66"/>
      <c r="H72" s="66"/>
      <c r="I72" s="66"/>
      <c r="J72" s="66"/>
      <c r="K72" s="66"/>
      <c r="L72" s="66"/>
      <c r="M72" s="66"/>
      <c r="Q72" s="37"/>
    </row>
    <row r="73" spans="1:17" s="71" customFormat="1" ht="9" customHeight="1" x14ac:dyDescent="0.2">
      <c r="A73" s="240" t="s">
        <v>678</v>
      </c>
      <c r="B73" s="241"/>
      <c r="C73" s="241"/>
      <c r="D73" s="242"/>
      <c r="E73" s="68" t="s">
        <v>679</v>
      </c>
      <c r="F73" s="69" t="s">
        <v>21</v>
      </c>
      <c r="G73" s="275" t="s">
        <v>22</v>
      </c>
      <c r="H73" s="276"/>
      <c r="I73" s="277"/>
      <c r="J73" s="70"/>
      <c r="K73" s="276" t="s">
        <v>23</v>
      </c>
      <c r="L73" s="276"/>
      <c r="M73" s="278"/>
    </row>
    <row r="74" spans="1:17" s="71" customFormat="1" ht="9" customHeight="1" thickBot="1" x14ac:dyDescent="0.25">
      <c r="A74" s="247">
        <v>42937</v>
      </c>
      <c r="B74" s="248"/>
      <c r="C74" s="248"/>
      <c r="D74" s="249"/>
      <c r="E74" s="72">
        <v>1</v>
      </c>
      <c r="F74" s="73" t="s">
        <v>431</v>
      </c>
      <c r="G74" s="250"/>
      <c r="H74" s="251"/>
      <c r="I74" s="252"/>
      <c r="J74" s="74"/>
      <c r="K74" s="251"/>
      <c r="L74" s="251"/>
      <c r="M74" s="253"/>
    </row>
    <row r="75" spans="1:17" s="71" customFormat="1" ht="9" customHeight="1" x14ac:dyDescent="0.2">
      <c r="A75" s="254" t="s">
        <v>24</v>
      </c>
      <c r="B75" s="255"/>
      <c r="C75" s="255"/>
      <c r="D75" s="256"/>
      <c r="E75" s="75">
        <v>2</v>
      </c>
      <c r="F75" s="76" t="s">
        <v>366</v>
      </c>
      <c r="G75" s="250"/>
      <c r="H75" s="251"/>
      <c r="I75" s="252"/>
      <c r="J75" s="74"/>
      <c r="K75" s="251"/>
      <c r="L75" s="251"/>
      <c r="M75" s="253"/>
    </row>
    <row r="76" spans="1:17" s="71" customFormat="1" ht="9" customHeight="1" thickBot="1" x14ac:dyDescent="0.25">
      <c r="A76" s="257" t="s">
        <v>581</v>
      </c>
      <c r="B76" s="258"/>
      <c r="C76" s="258"/>
      <c r="D76" s="259"/>
      <c r="E76" s="75">
        <v>3</v>
      </c>
      <c r="F76" s="76" t="s">
        <v>205</v>
      </c>
      <c r="G76" s="250"/>
      <c r="H76" s="251"/>
      <c r="I76" s="252"/>
      <c r="J76" s="74"/>
      <c r="K76" s="251"/>
      <c r="L76" s="251"/>
      <c r="M76" s="253"/>
    </row>
    <row r="77" spans="1:17" s="71" customFormat="1" ht="9" customHeight="1" x14ac:dyDescent="0.2">
      <c r="A77" s="240" t="s">
        <v>151</v>
      </c>
      <c r="B77" s="241"/>
      <c r="C77" s="241"/>
      <c r="D77" s="242"/>
      <c r="E77" s="75">
        <v>4</v>
      </c>
      <c r="F77" s="76" t="s">
        <v>262</v>
      </c>
      <c r="G77" s="250"/>
      <c r="H77" s="251"/>
      <c r="I77" s="252"/>
      <c r="J77" s="74"/>
      <c r="K77" s="251"/>
      <c r="L77" s="251"/>
      <c r="M77" s="253"/>
    </row>
    <row r="78" spans="1:17" s="71" customFormat="1" ht="9" customHeight="1" thickBot="1" x14ac:dyDescent="0.25">
      <c r="A78" s="260"/>
      <c r="B78" s="261"/>
      <c r="C78" s="261"/>
      <c r="D78" s="262"/>
      <c r="E78" s="77">
        <v>5</v>
      </c>
      <c r="F78" s="78" t="s">
        <v>379</v>
      </c>
      <c r="G78" s="250"/>
      <c r="H78" s="251"/>
      <c r="I78" s="252"/>
      <c r="J78" s="74"/>
      <c r="K78" s="251"/>
      <c r="L78" s="251"/>
      <c r="M78" s="253"/>
    </row>
    <row r="79" spans="1:17" s="71" customFormat="1" ht="9" customHeight="1" x14ac:dyDescent="0.2">
      <c r="A79" s="240" t="s">
        <v>574</v>
      </c>
      <c r="B79" s="241"/>
      <c r="C79" s="241"/>
      <c r="D79" s="242"/>
      <c r="E79" s="77">
        <v>6</v>
      </c>
      <c r="F79" s="78" t="s">
        <v>379</v>
      </c>
      <c r="G79" s="250"/>
      <c r="H79" s="251"/>
      <c r="I79" s="252"/>
      <c r="J79" s="74"/>
      <c r="K79" s="251"/>
      <c r="L79" s="251"/>
      <c r="M79" s="253"/>
    </row>
    <row r="80" spans="1:17" s="71" customFormat="1" ht="9" customHeight="1" x14ac:dyDescent="0.2">
      <c r="A80" s="263" t="s">
        <v>582</v>
      </c>
      <c r="B80" s="264"/>
      <c r="C80" s="264"/>
      <c r="D80" s="265"/>
      <c r="E80" s="77">
        <v>7</v>
      </c>
      <c r="F80" s="78" t="s">
        <v>379</v>
      </c>
      <c r="G80" s="250"/>
      <c r="H80" s="251"/>
      <c r="I80" s="252"/>
      <c r="J80" s="74"/>
      <c r="K80" s="251"/>
      <c r="L80" s="251"/>
      <c r="M80" s="253"/>
    </row>
    <row r="81" spans="1:13" s="71" customFormat="1" ht="9" customHeight="1" thickBot="1" x14ac:dyDescent="0.25">
      <c r="A81" s="266">
        <v>632506</v>
      </c>
      <c r="B81" s="267"/>
      <c r="C81" s="267"/>
      <c r="D81" s="268"/>
      <c r="E81" s="79">
        <v>8</v>
      </c>
      <c r="F81" s="80" t="s">
        <v>379</v>
      </c>
      <c r="G81" s="269"/>
      <c r="H81" s="270"/>
      <c r="I81" s="271"/>
      <c r="J81" s="81"/>
      <c r="K81" s="270"/>
      <c r="L81" s="270"/>
      <c r="M81" s="272"/>
    </row>
    <row r="82" spans="1:13" s="71" customFormat="1" x14ac:dyDescent="0.2">
      <c r="B82" s="82" t="s">
        <v>575</v>
      </c>
      <c r="F82" s="83"/>
      <c r="G82" s="83"/>
      <c r="H82" s="83"/>
      <c r="I82" s="84"/>
      <c r="J82" s="84"/>
      <c r="K82" s="279" t="s">
        <v>576</v>
      </c>
      <c r="L82" s="279"/>
      <c r="M82" s="279"/>
    </row>
    <row r="83" spans="1:13" s="71" customFormat="1" x14ac:dyDescent="0.2">
      <c r="F83" s="85" t="s">
        <v>385</v>
      </c>
      <c r="G83" s="280" t="s">
        <v>387</v>
      </c>
      <c r="H83" s="280"/>
      <c r="I83" s="280"/>
      <c r="J83" s="86"/>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A23 A39 A41 A57">
    <cfRule type="expression" dxfId="9" priority="2" stopIfTrue="1">
      <formula>$M$9=8</formula>
    </cfRule>
  </conditionalFormatting>
  <conditionalFormatting sqref="E78:F81">
    <cfRule type="expression" dxfId="8" priority="1" stopIfTrue="1">
      <formula>$M$9&lt;5</formula>
    </cfRule>
  </conditionalFormatting>
  <conditionalFormatting sqref="F9:F71 B9:D71">
    <cfRule type="expression" dxfId="7"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6" priority="4" stopIfTrue="1">
      <formula>AND($E9&lt;=$M$9,$P9&gt;0,$D9&lt;&gt;"LL",$D9&lt;&gt;"Alt")</formula>
    </cfRule>
  </conditionalFormatting>
  <dataValidations count="3">
    <dataValidation type="list" allowBlank="1" showInputMessage="1" showErrorMessage="1" sqref="G70 G10 G14 G18 G22 G26 G30 G34 G38 G42 G46 G50 G54 G58 G62 G66 I60 I20 K64">
      <formula1>$Q9:$Q11</formula1>
    </dataValidation>
    <dataValidation type="list" allowBlank="1" showInputMessage="1" showErrorMessage="1" sqref="I12 I68 I28 I52 I44 I36 K48 K32 K16 M24 M40">
      <formula1>$G13:$G14</formula1>
    </dataValidation>
    <dataValidation type="list" allowBlank="1" showInputMessage="1" showErrorMessage="1" sqref="M56">
      <formula1>$K63:$K64</formula1>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51"/>
  <sheetViews>
    <sheetView topLeftCell="A8" workbookViewId="0">
      <selection activeCell="B17" sqref="B17"/>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4.7109375" style="122" bestFit="1" customWidth="1"/>
    <col min="7" max="7" width="13.7109375" style="134" customWidth="1"/>
    <col min="8" max="8" width="16.85546875" style="134" hidden="1" customWidth="1"/>
    <col min="9" max="9" width="13.7109375" style="134" customWidth="1"/>
    <col min="10" max="10" width="14.7109375" style="134" hidden="1" customWidth="1"/>
    <col min="11" max="11" width="13.7109375" style="134" customWidth="1"/>
    <col min="12" max="12" width="14.85546875" style="134" hidden="1" customWidth="1"/>
    <col min="13" max="13" width="13.7109375" style="134" customWidth="1"/>
    <col min="14" max="14" width="6.42578125" style="161" hidden="1" customWidth="1"/>
    <col min="15" max="15" width="9.42578125" style="122" hidden="1" customWidth="1"/>
    <col min="16" max="16" width="19.42578125" style="122" hidden="1" customWidth="1"/>
    <col min="17" max="16384" width="9.140625" style="122"/>
  </cols>
  <sheetData>
    <row r="1" spans="1:16" s="1" customFormat="1" ht="25.5" x14ac:dyDescent="0.25">
      <c r="A1" s="294" t="s">
        <v>762</v>
      </c>
      <c r="B1" s="294"/>
      <c r="C1" s="294"/>
      <c r="D1" s="294"/>
      <c r="E1" s="294"/>
      <c r="F1" s="294"/>
      <c r="G1" s="294"/>
      <c r="H1" s="294"/>
      <c r="I1" s="294"/>
      <c r="J1" s="294"/>
      <c r="K1" s="294"/>
      <c r="L1" s="294"/>
      <c r="M1" s="294"/>
      <c r="N1" s="140"/>
    </row>
    <row r="2" spans="1:16" s="2" customFormat="1" ht="12.75" x14ac:dyDescent="0.2">
      <c r="A2" s="236" t="s">
        <v>763</v>
      </c>
      <c r="B2" s="236"/>
      <c r="C2" s="236"/>
      <c r="D2" s="236"/>
      <c r="E2" s="236"/>
      <c r="F2" s="236"/>
      <c r="G2" s="236"/>
      <c r="H2" s="236"/>
      <c r="I2" s="236"/>
      <c r="J2" s="236"/>
      <c r="K2" s="236"/>
      <c r="L2" s="236"/>
      <c r="M2" s="236"/>
      <c r="N2" s="141"/>
    </row>
    <row r="3" spans="1:16" s="6" customFormat="1" ht="9" customHeight="1" x14ac:dyDescent="0.25">
      <c r="A3" s="237" t="s">
        <v>764</v>
      </c>
      <c r="B3" s="237"/>
      <c r="C3" s="237"/>
      <c r="D3" s="237"/>
      <c r="E3" s="237"/>
      <c r="F3" s="3" t="s">
        <v>617</v>
      </c>
      <c r="G3" s="3" t="s">
        <v>618</v>
      </c>
      <c r="H3" s="3"/>
      <c r="I3" s="4"/>
      <c r="J3" s="4"/>
      <c r="K3" s="3" t="s">
        <v>619</v>
      </c>
      <c r="L3" s="142"/>
      <c r="M3" s="5"/>
      <c r="N3" s="143"/>
    </row>
    <row r="4" spans="1:16" s="11" customFormat="1" ht="11.25" x14ac:dyDescent="0.25">
      <c r="A4" s="238">
        <v>42947</v>
      </c>
      <c r="B4" s="238"/>
      <c r="C4" s="238"/>
      <c r="D4" s="238"/>
      <c r="E4" s="238"/>
      <c r="F4" s="7" t="s">
        <v>594</v>
      </c>
      <c r="G4" s="8" t="s">
        <v>595</v>
      </c>
      <c r="H4" s="8"/>
      <c r="I4" s="9"/>
      <c r="J4" s="9"/>
      <c r="K4" s="195" t="s">
        <v>621</v>
      </c>
      <c r="L4" s="144"/>
      <c r="M4" s="10"/>
      <c r="N4" s="145"/>
      <c r="P4" s="146" t="str">
        <f>Habil</f>
        <v>Si</v>
      </c>
    </row>
    <row r="5" spans="1:16" s="6" customFormat="1" ht="9" x14ac:dyDescent="0.25">
      <c r="A5" s="237" t="s">
        <v>623</v>
      </c>
      <c r="B5" s="237"/>
      <c r="C5" s="237"/>
      <c r="D5" s="237"/>
      <c r="E5" s="237"/>
      <c r="F5" s="13" t="s">
        <v>152</v>
      </c>
      <c r="G5" s="4" t="s">
        <v>153</v>
      </c>
      <c r="H5" s="4"/>
      <c r="I5" s="4"/>
      <c r="J5" s="4"/>
      <c r="K5" s="14" t="s">
        <v>154</v>
      </c>
      <c r="L5" s="147"/>
      <c r="M5" s="5"/>
      <c r="N5" s="143"/>
      <c r="P5" s="148"/>
    </row>
    <row r="6" spans="1:16" s="11" customFormat="1" ht="12" thickBot="1" x14ac:dyDescent="0.3">
      <c r="A6" s="234">
        <v>250</v>
      </c>
      <c r="B6" s="234"/>
      <c r="C6" s="234"/>
      <c r="D6" s="234"/>
      <c r="E6" s="234"/>
      <c r="F6" s="16" t="s">
        <v>441</v>
      </c>
      <c r="G6" s="16" t="s">
        <v>756</v>
      </c>
      <c r="H6" s="16"/>
      <c r="I6" s="17"/>
      <c r="J6" s="17"/>
      <c r="K6" s="18" t="s">
        <v>582</v>
      </c>
      <c r="L6" s="149"/>
      <c r="M6" s="10"/>
      <c r="N6" s="145"/>
      <c r="P6" s="146" t="s">
        <v>158</v>
      </c>
    </row>
    <row r="7" spans="1:16" s="24" customFormat="1" ht="9" x14ac:dyDescent="0.25">
      <c r="A7" s="87"/>
      <c r="B7" s="21" t="s">
        <v>159</v>
      </c>
      <c r="C7" s="22" t="s">
        <v>160</v>
      </c>
      <c r="D7" s="22" t="s">
        <v>161</v>
      </c>
      <c r="E7" s="21" t="s">
        <v>162</v>
      </c>
      <c r="F7" s="22" t="s">
        <v>757</v>
      </c>
      <c r="G7" s="22" t="s">
        <v>165</v>
      </c>
      <c r="H7" s="22"/>
      <c r="I7" s="22" t="s">
        <v>166</v>
      </c>
      <c r="J7" s="22"/>
      <c r="K7" s="22" t="s">
        <v>167</v>
      </c>
      <c r="L7" s="150"/>
      <c r="M7" s="88"/>
      <c r="N7" s="151"/>
      <c r="P7" s="152"/>
    </row>
    <row r="8" spans="1:16" s="24" customFormat="1" ht="7.5" customHeight="1" x14ac:dyDescent="0.25">
      <c r="A8" s="153"/>
      <c r="B8" s="90"/>
      <c r="C8" s="28"/>
      <c r="D8" s="28"/>
      <c r="E8" s="91"/>
      <c r="F8" s="92"/>
      <c r="G8" s="28"/>
      <c r="H8" s="28"/>
      <c r="I8" s="28"/>
      <c r="J8" s="28"/>
      <c r="K8" s="28"/>
      <c r="L8" s="28"/>
      <c r="M8" s="28"/>
      <c r="N8" s="151"/>
      <c r="P8" s="152"/>
    </row>
    <row r="9" spans="1:16" s="97" customFormat="1" ht="18" customHeight="1" x14ac:dyDescent="0.2">
      <c r="A9" s="154">
        <v>1</v>
      </c>
      <c r="B9" s="31">
        <v>5940847</v>
      </c>
      <c r="C9" s="32">
        <v>0</v>
      </c>
      <c r="D9" s="32">
        <v>0</v>
      </c>
      <c r="E9" s="33">
        <v>1</v>
      </c>
      <c r="F9" s="34" t="s">
        <v>277</v>
      </c>
      <c r="G9" s="95"/>
      <c r="H9" s="95"/>
      <c r="I9" s="95"/>
      <c r="J9" s="95"/>
      <c r="K9" s="95"/>
      <c r="L9" s="95"/>
      <c r="M9" s="36">
        <v>4</v>
      </c>
      <c r="N9" s="155"/>
      <c r="O9" s="38">
        <v>1638</v>
      </c>
      <c r="P9" s="118" t="e">
        <f ca="1">jugador($F9)</f>
        <v>#NAME?</v>
      </c>
    </row>
    <row r="10" spans="1:16" s="97" customFormat="1" ht="18" customHeight="1" x14ac:dyDescent="0.25">
      <c r="A10" s="156"/>
      <c r="B10" s="99"/>
      <c r="C10" s="100"/>
      <c r="D10" s="100"/>
      <c r="E10" s="101"/>
      <c r="F10" s="102"/>
      <c r="G10" s="103" t="s">
        <v>278</v>
      </c>
      <c r="H10" s="207" t="e">
        <f ca="1">IF(G10=P9,B9,B11)</f>
        <v>#NAME?</v>
      </c>
      <c r="I10" s="105"/>
      <c r="J10" s="105"/>
      <c r="K10" s="106"/>
      <c r="L10" s="106"/>
      <c r="M10" s="106"/>
      <c r="N10" s="155"/>
      <c r="O10" s="47"/>
      <c r="P10" s="118"/>
    </row>
    <row r="11" spans="1:16" s="97" customFormat="1" ht="18" customHeight="1" x14ac:dyDescent="0.25">
      <c r="A11" s="156">
        <v>2</v>
      </c>
      <c r="B11" s="31" t="s">
        <v>379</v>
      </c>
      <c r="C11" s="32" t="s">
        <v>379</v>
      </c>
      <c r="D11" s="32" t="s">
        <v>379</v>
      </c>
      <c r="E11" s="33"/>
      <c r="F11" s="48" t="s">
        <v>380</v>
      </c>
      <c r="G11" s="107"/>
      <c r="H11" s="208"/>
      <c r="I11" s="105"/>
      <c r="J11" s="105"/>
      <c r="K11" s="106"/>
      <c r="L11" s="106"/>
      <c r="M11" s="106"/>
      <c r="N11" s="155"/>
      <c r="O11" s="38" t="s">
        <v>379</v>
      </c>
      <c r="P11" s="118" t="e">
        <f ca="1">jugador($F11)</f>
        <v>#NAME?</v>
      </c>
    </row>
    <row r="12" spans="1:16" s="97" customFormat="1" ht="18" customHeight="1" x14ac:dyDescent="0.25">
      <c r="A12" s="156"/>
      <c r="B12" s="99"/>
      <c r="C12" s="100"/>
      <c r="D12" s="100"/>
      <c r="E12" s="108"/>
      <c r="F12" s="109"/>
      <c r="G12" s="110"/>
      <c r="H12" s="208"/>
      <c r="I12" s="111" t="s">
        <v>147</v>
      </c>
      <c r="J12" s="157">
        <v>5913729</v>
      </c>
      <c r="K12" s="105"/>
      <c r="L12" s="105"/>
      <c r="M12" s="106"/>
      <c r="N12" s="155"/>
      <c r="O12" s="47"/>
      <c r="P12" s="118"/>
    </row>
    <row r="13" spans="1:16" s="97" customFormat="1" ht="18" customHeight="1" x14ac:dyDescent="0.25">
      <c r="A13" s="156">
        <v>3</v>
      </c>
      <c r="B13" s="31">
        <v>5851193</v>
      </c>
      <c r="C13" s="32">
        <v>665</v>
      </c>
      <c r="D13" s="32">
        <v>0</v>
      </c>
      <c r="E13" s="33">
        <v>7</v>
      </c>
      <c r="F13" s="34" t="s">
        <v>467</v>
      </c>
      <c r="G13" s="209" t="s">
        <v>278</v>
      </c>
      <c r="H13" s="210"/>
      <c r="I13" s="107" t="s">
        <v>148</v>
      </c>
      <c r="J13" s="158"/>
      <c r="K13" s="105"/>
      <c r="L13" s="105"/>
      <c r="M13" s="106"/>
      <c r="N13" s="155"/>
      <c r="O13" s="38">
        <v>215</v>
      </c>
      <c r="P13" s="118" t="e">
        <f ca="1">jugador($F13)</f>
        <v>#NAME?</v>
      </c>
    </row>
    <row r="14" spans="1:16" s="97" customFormat="1" ht="18" customHeight="1" x14ac:dyDescent="0.25">
      <c r="A14" s="156"/>
      <c r="B14" s="99"/>
      <c r="C14" s="100"/>
      <c r="D14" s="100"/>
      <c r="E14" s="108"/>
      <c r="F14" s="102"/>
      <c r="G14" s="220" t="s">
        <v>726</v>
      </c>
      <c r="H14" s="211" t="e">
        <f ca="1">IF(G14=P13,B13,B15)</f>
        <v>#NAME?</v>
      </c>
      <c r="I14" s="110"/>
      <c r="J14" s="158"/>
      <c r="K14" s="105"/>
      <c r="L14" s="105"/>
      <c r="M14" s="106"/>
      <c r="N14" s="155"/>
      <c r="O14" s="47"/>
      <c r="P14" s="118"/>
    </row>
    <row r="15" spans="1:16" s="97" customFormat="1" ht="18" customHeight="1" x14ac:dyDescent="0.25">
      <c r="A15" s="156">
        <v>4</v>
      </c>
      <c r="B15" s="31">
        <v>5913729</v>
      </c>
      <c r="C15" s="32">
        <v>513</v>
      </c>
      <c r="D15" s="32">
        <v>0</v>
      </c>
      <c r="E15" s="33">
        <v>6</v>
      </c>
      <c r="F15" s="48" t="s">
        <v>181</v>
      </c>
      <c r="G15" s="105" t="s">
        <v>605</v>
      </c>
      <c r="H15" s="208"/>
      <c r="I15" s="110"/>
      <c r="J15" s="158"/>
      <c r="K15" s="105"/>
      <c r="L15" s="105"/>
      <c r="M15" s="106"/>
      <c r="N15" s="155"/>
      <c r="O15" s="38">
        <v>294</v>
      </c>
      <c r="P15" s="118" t="e">
        <f ca="1">jugador($F15)</f>
        <v>#NAME?</v>
      </c>
    </row>
    <row r="16" spans="1:16" s="97" customFormat="1" ht="18" customHeight="1" x14ac:dyDescent="0.25">
      <c r="A16" s="156"/>
      <c r="B16" s="99"/>
      <c r="C16" s="100"/>
      <c r="D16" s="100"/>
      <c r="E16" s="101"/>
      <c r="F16" s="109"/>
      <c r="G16" s="106"/>
      <c r="H16" s="212"/>
      <c r="I16" s="110"/>
      <c r="J16" s="158"/>
      <c r="K16" s="111" t="s">
        <v>147</v>
      </c>
      <c r="L16" s="158">
        <v>5913729</v>
      </c>
      <c r="M16" s="105"/>
      <c r="N16" s="155"/>
      <c r="O16" s="47"/>
      <c r="P16" s="118"/>
    </row>
    <row r="17" spans="1:16" s="97" customFormat="1" ht="18" customHeight="1" x14ac:dyDescent="0.25">
      <c r="A17" s="154">
        <v>5</v>
      </c>
      <c r="B17" s="31">
        <v>13068045</v>
      </c>
      <c r="C17" s="32">
        <v>0</v>
      </c>
      <c r="D17" s="32">
        <v>0</v>
      </c>
      <c r="E17" s="33">
        <v>4</v>
      </c>
      <c r="F17" s="34" t="s">
        <v>266</v>
      </c>
      <c r="G17" s="106"/>
      <c r="H17" s="212"/>
      <c r="I17" s="110"/>
      <c r="J17" s="158"/>
      <c r="K17" s="107" t="s">
        <v>651</v>
      </c>
      <c r="L17" s="105"/>
      <c r="M17" s="106"/>
      <c r="N17" s="155"/>
      <c r="O17" s="38">
        <v>418</v>
      </c>
      <c r="P17" s="118" t="e">
        <f ca="1">jugador($F17)</f>
        <v>#NAME?</v>
      </c>
    </row>
    <row r="18" spans="1:16" s="97" customFormat="1" ht="18" customHeight="1" x14ac:dyDescent="0.25">
      <c r="A18" s="156"/>
      <c r="B18" s="99"/>
      <c r="C18" s="100"/>
      <c r="D18" s="100"/>
      <c r="E18" s="101"/>
      <c r="F18" s="102"/>
      <c r="G18" s="32" t="s">
        <v>73</v>
      </c>
      <c r="H18" s="207" t="e">
        <f ca="1">IF(G18=P17,B17,B19)</f>
        <v>#NAME?</v>
      </c>
      <c r="I18" s="110"/>
      <c r="J18" s="158"/>
      <c r="K18" s="110"/>
      <c r="L18" s="105"/>
      <c r="M18" s="106"/>
      <c r="N18" s="155"/>
      <c r="O18" s="47"/>
      <c r="P18" s="118"/>
    </row>
    <row r="19" spans="1:16" s="97" customFormat="1" ht="18" customHeight="1" x14ac:dyDescent="0.25">
      <c r="A19" s="156">
        <v>6</v>
      </c>
      <c r="B19" s="31">
        <v>5904330</v>
      </c>
      <c r="C19" s="32">
        <v>408</v>
      </c>
      <c r="D19" s="32">
        <v>0</v>
      </c>
      <c r="E19" s="33">
        <v>5</v>
      </c>
      <c r="F19" s="48" t="s">
        <v>50</v>
      </c>
      <c r="G19" s="107" t="s">
        <v>311</v>
      </c>
      <c r="H19" s="213"/>
      <c r="I19" s="209">
        <v>0</v>
      </c>
      <c r="J19" s="158"/>
      <c r="K19" s="110"/>
      <c r="L19" s="105"/>
      <c r="M19" s="106"/>
      <c r="N19" s="155"/>
      <c r="O19" s="38">
        <v>414</v>
      </c>
      <c r="P19" s="118" t="e">
        <f ca="1">jugador($F19)</f>
        <v>#NAME?</v>
      </c>
    </row>
    <row r="20" spans="1:16" s="97" customFormat="1" ht="18" customHeight="1" x14ac:dyDescent="0.25">
      <c r="A20" s="156"/>
      <c r="B20" s="99"/>
      <c r="C20" s="100"/>
      <c r="D20" s="100"/>
      <c r="E20" s="108"/>
      <c r="F20" s="109"/>
      <c r="G20" s="110"/>
      <c r="H20" s="213"/>
      <c r="I20" s="220" t="s">
        <v>73</v>
      </c>
      <c r="J20" s="157">
        <v>5904330</v>
      </c>
      <c r="K20" s="110"/>
      <c r="L20" s="105"/>
      <c r="M20" s="106"/>
      <c r="N20" s="155"/>
      <c r="O20" s="47"/>
      <c r="P20" s="118"/>
    </row>
    <row r="21" spans="1:16" s="97" customFormat="1" ht="18" customHeight="1" x14ac:dyDescent="0.25">
      <c r="A21" s="156">
        <v>7</v>
      </c>
      <c r="B21" s="31">
        <v>5998523</v>
      </c>
      <c r="C21" s="32">
        <v>0</v>
      </c>
      <c r="D21" s="32">
        <v>0</v>
      </c>
      <c r="E21" s="33">
        <v>13</v>
      </c>
      <c r="F21" s="34" t="s">
        <v>471</v>
      </c>
      <c r="G21" s="209">
        <v>0</v>
      </c>
      <c r="H21" s="214"/>
      <c r="I21" s="105" t="s">
        <v>77</v>
      </c>
      <c r="J21" s="105"/>
      <c r="K21" s="110"/>
      <c r="L21" s="105"/>
      <c r="M21" s="106"/>
      <c r="N21" s="155"/>
      <c r="O21" s="38">
        <v>0</v>
      </c>
      <c r="P21" s="118" t="e">
        <f ca="1">jugador($F21)</f>
        <v>#NAME?</v>
      </c>
    </row>
    <row r="22" spans="1:16" s="97" customFormat="1" ht="18" customHeight="1" x14ac:dyDescent="0.25">
      <c r="A22" s="156"/>
      <c r="B22" s="99"/>
      <c r="C22" s="100"/>
      <c r="D22" s="100"/>
      <c r="E22" s="108"/>
      <c r="F22" s="102"/>
      <c r="G22" s="220" t="s">
        <v>87</v>
      </c>
      <c r="H22" s="215" t="e">
        <f ca="1">IF(G22=P21,B21,B23)</f>
        <v>#NAME?</v>
      </c>
      <c r="I22" s="105"/>
      <c r="J22" s="105"/>
      <c r="K22" s="110"/>
      <c r="L22" s="105"/>
      <c r="M22" s="106"/>
      <c r="N22" s="155"/>
      <c r="O22" s="47"/>
      <c r="P22" s="118"/>
    </row>
    <row r="23" spans="1:16" s="97" customFormat="1" ht="18" customHeight="1" x14ac:dyDescent="0.25">
      <c r="A23" s="156">
        <v>8</v>
      </c>
      <c r="B23" s="31">
        <v>5892105</v>
      </c>
      <c r="C23" s="32">
        <v>2432</v>
      </c>
      <c r="D23" s="32">
        <v>0</v>
      </c>
      <c r="E23" s="33">
        <v>10</v>
      </c>
      <c r="F23" s="48" t="s">
        <v>347</v>
      </c>
      <c r="G23" s="105" t="s">
        <v>312</v>
      </c>
      <c r="H23" s="208"/>
      <c r="I23" s="105"/>
      <c r="J23" s="105"/>
      <c r="K23" s="110"/>
      <c r="L23" s="105"/>
      <c r="M23" s="106"/>
      <c r="N23" s="155"/>
      <c r="O23" s="38">
        <v>29</v>
      </c>
      <c r="P23" s="118" t="e">
        <f ca="1">jugador($F23)</f>
        <v>#NAME?</v>
      </c>
    </row>
    <row r="24" spans="1:16" s="97" customFormat="1" ht="18" customHeight="1" x14ac:dyDescent="0.25">
      <c r="A24" s="156"/>
      <c r="B24" s="99"/>
      <c r="C24" s="100"/>
      <c r="D24" s="100"/>
      <c r="E24" s="108"/>
      <c r="F24" s="109"/>
      <c r="G24" s="106"/>
      <c r="H24" s="212"/>
      <c r="I24" s="105"/>
      <c r="J24" s="105"/>
      <c r="K24" s="159" t="s">
        <v>733</v>
      </c>
      <c r="L24" s="116"/>
      <c r="M24" s="111" t="s">
        <v>468</v>
      </c>
      <c r="N24" s="59">
        <v>5913729</v>
      </c>
      <c r="O24" s="61"/>
      <c r="P24" s="126"/>
    </row>
    <row r="25" spans="1:16" s="97" customFormat="1" ht="18" customHeight="1" x14ac:dyDescent="0.25">
      <c r="A25" s="156">
        <v>9</v>
      </c>
      <c r="B25" s="31">
        <v>5904752</v>
      </c>
      <c r="C25" s="32">
        <v>979</v>
      </c>
      <c r="D25" s="32">
        <v>0</v>
      </c>
      <c r="E25" s="33">
        <v>8</v>
      </c>
      <c r="F25" s="34" t="s">
        <v>286</v>
      </c>
      <c r="G25" s="106"/>
      <c r="H25" s="212"/>
      <c r="I25" s="105"/>
      <c r="J25" s="105"/>
      <c r="K25" s="110"/>
      <c r="L25" s="105"/>
      <c r="M25" s="105" t="s">
        <v>711</v>
      </c>
      <c r="N25" s="155"/>
      <c r="O25" s="38">
        <v>134</v>
      </c>
      <c r="P25" s="118" t="e">
        <f ca="1">jugador($F25)</f>
        <v>#NAME?</v>
      </c>
    </row>
    <row r="26" spans="1:16" s="97" customFormat="1" ht="18" customHeight="1" x14ac:dyDescent="0.25">
      <c r="A26" s="156"/>
      <c r="B26" s="99"/>
      <c r="C26" s="100"/>
      <c r="D26" s="100"/>
      <c r="E26" s="108"/>
      <c r="F26" s="102"/>
      <c r="G26" s="32" t="s">
        <v>736</v>
      </c>
      <c r="H26" s="207" t="e">
        <f ca="1">IF(G26=P25,B25,B27)</f>
        <v>#NAME?</v>
      </c>
      <c r="I26" s="105"/>
      <c r="J26" s="105"/>
      <c r="K26" s="110"/>
      <c r="L26" s="105"/>
      <c r="M26" s="106"/>
      <c r="N26" s="155"/>
      <c r="O26" s="47"/>
      <c r="P26" s="126"/>
    </row>
    <row r="27" spans="1:16" s="97" customFormat="1" ht="18" customHeight="1" x14ac:dyDescent="0.25">
      <c r="A27" s="156">
        <v>10</v>
      </c>
      <c r="B27" s="31">
        <v>9999</v>
      </c>
      <c r="C27" s="32">
        <v>0</v>
      </c>
      <c r="D27" s="32">
        <v>0</v>
      </c>
      <c r="E27" s="33">
        <v>11</v>
      </c>
      <c r="F27" s="48" t="s">
        <v>476</v>
      </c>
      <c r="G27" s="107" t="s">
        <v>534</v>
      </c>
      <c r="H27" s="208"/>
      <c r="I27" s="105"/>
      <c r="J27" s="105"/>
      <c r="K27" s="110"/>
      <c r="L27" s="105"/>
      <c r="M27" s="106"/>
      <c r="N27" s="155"/>
      <c r="O27" s="38">
        <v>0</v>
      </c>
      <c r="P27" s="118" t="e">
        <f ca="1">jugador($F27)</f>
        <v>#NAME?</v>
      </c>
    </row>
    <row r="28" spans="1:16" s="97" customFormat="1" ht="18" customHeight="1" x14ac:dyDescent="0.25">
      <c r="A28" s="156"/>
      <c r="B28" s="99"/>
      <c r="C28" s="100"/>
      <c r="D28" s="100"/>
      <c r="E28" s="108"/>
      <c r="F28" s="109"/>
      <c r="G28" s="110"/>
      <c r="H28" s="208"/>
      <c r="I28" s="111" t="s">
        <v>74</v>
      </c>
      <c r="J28" s="157">
        <v>9999</v>
      </c>
      <c r="K28" s="110"/>
      <c r="L28" s="105"/>
      <c r="M28" s="106"/>
      <c r="N28" s="155"/>
      <c r="O28" s="47"/>
      <c r="P28" s="126"/>
    </row>
    <row r="29" spans="1:16" s="97" customFormat="1" ht="18" customHeight="1" x14ac:dyDescent="0.25">
      <c r="A29" s="156">
        <v>11</v>
      </c>
      <c r="B29" s="31">
        <v>5907772</v>
      </c>
      <c r="C29" s="32">
        <v>5614</v>
      </c>
      <c r="D29" s="32"/>
      <c r="E29" s="33"/>
      <c r="F29" s="34" t="s">
        <v>270</v>
      </c>
      <c r="G29" s="209">
        <v>0</v>
      </c>
      <c r="H29" s="210"/>
      <c r="I29" s="107" t="s">
        <v>75</v>
      </c>
      <c r="J29" s="158"/>
      <c r="K29" s="110"/>
      <c r="L29" s="105"/>
      <c r="M29" s="106"/>
      <c r="N29" s="155"/>
      <c r="O29" s="38" t="s">
        <v>379</v>
      </c>
      <c r="P29" s="118" t="e">
        <f ca="1">jugador($F29)</f>
        <v>#NAME?</v>
      </c>
    </row>
    <row r="30" spans="1:16" s="97" customFormat="1" ht="18" customHeight="1" x14ac:dyDescent="0.25">
      <c r="A30" s="156"/>
      <c r="B30" s="99"/>
      <c r="C30" s="100"/>
      <c r="D30" s="100"/>
      <c r="E30" s="101"/>
      <c r="F30" s="102"/>
      <c r="G30" s="220" t="s">
        <v>280</v>
      </c>
      <c r="H30" s="211" t="e">
        <f ca="1">IF(G30=P29,B29,B31)</f>
        <v>#NAME?</v>
      </c>
      <c r="I30" s="110"/>
      <c r="J30" s="158"/>
      <c r="K30" s="110"/>
      <c r="L30" s="105"/>
      <c r="M30" s="106"/>
      <c r="N30" s="155"/>
      <c r="O30" s="47"/>
      <c r="P30" s="126"/>
    </row>
    <row r="31" spans="1:16" s="97" customFormat="1" ht="18" customHeight="1" x14ac:dyDescent="0.25">
      <c r="A31" s="154">
        <v>12</v>
      </c>
      <c r="B31" s="31">
        <v>5915642</v>
      </c>
      <c r="C31" s="32">
        <v>395</v>
      </c>
      <c r="D31" s="32">
        <v>0</v>
      </c>
      <c r="E31" s="33">
        <v>3</v>
      </c>
      <c r="F31" s="48" t="s">
        <v>168</v>
      </c>
      <c r="G31" s="105" t="s">
        <v>279</v>
      </c>
      <c r="H31" s="208"/>
      <c r="I31" s="110"/>
      <c r="J31" s="158"/>
      <c r="K31" s="113">
        <v>0</v>
      </c>
      <c r="L31" s="104"/>
      <c r="M31" s="106"/>
      <c r="N31" s="155"/>
      <c r="O31" s="38">
        <v>433</v>
      </c>
      <c r="P31" s="118" t="e">
        <f ca="1">jugador($F31)</f>
        <v>#NAME?</v>
      </c>
    </row>
    <row r="32" spans="1:16" s="97" customFormat="1" ht="18" customHeight="1" x14ac:dyDescent="0.25">
      <c r="A32" s="156"/>
      <c r="B32" s="99"/>
      <c r="C32" s="100"/>
      <c r="D32" s="100"/>
      <c r="E32" s="101"/>
      <c r="F32" s="109"/>
      <c r="G32" s="106"/>
      <c r="H32" s="212"/>
      <c r="I32" s="110"/>
      <c r="J32" s="158"/>
      <c r="K32" s="114" t="s">
        <v>468</v>
      </c>
      <c r="L32" s="158">
        <v>9999</v>
      </c>
      <c r="M32" s="105"/>
      <c r="N32" s="155"/>
      <c r="O32" s="47"/>
      <c r="P32" s="126"/>
    </row>
    <row r="33" spans="1:16" s="97" customFormat="1" ht="18" customHeight="1" x14ac:dyDescent="0.25">
      <c r="A33" s="156">
        <v>13</v>
      </c>
      <c r="B33" s="31">
        <v>5877933</v>
      </c>
      <c r="C33" s="32">
        <v>1385</v>
      </c>
      <c r="D33" s="32">
        <v>0</v>
      </c>
      <c r="E33" s="33">
        <v>9</v>
      </c>
      <c r="F33" s="34" t="s">
        <v>466</v>
      </c>
      <c r="G33" s="106"/>
      <c r="H33" s="212"/>
      <c r="I33" s="110"/>
      <c r="J33" s="158"/>
      <c r="K33" s="105" t="s">
        <v>710</v>
      </c>
      <c r="L33" s="105"/>
      <c r="M33" s="106"/>
      <c r="N33" s="155"/>
      <c r="O33" s="38">
        <v>80</v>
      </c>
      <c r="P33" s="118" t="e">
        <f ca="1">jugador($F33)</f>
        <v>#NAME?</v>
      </c>
    </row>
    <row r="34" spans="1:16" s="97" customFormat="1" ht="18" customHeight="1" x14ac:dyDescent="0.25">
      <c r="A34" s="156"/>
      <c r="B34" s="99"/>
      <c r="C34" s="100"/>
      <c r="D34" s="100"/>
      <c r="E34" s="108"/>
      <c r="F34" s="228"/>
      <c r="G34" s="223" t="s">
        <v>535</v>
      </c>
      <c r="H34" s="207" t="e">
        <f ca="1">IF(G34=P33,B33,B35)</f>
        <v>#NAME?</v>
      </c>
      <c r="I34" s="110"/>
      <c r="J34" s="158"/>
      <c r="K34" s="106"/>
      <c r="L34" s="106"/>
      <c r="M34" s="106"/>
      <c r="N34" s="155"/>
      <c r="O34" s="47"/>
      <c r="P34" s="126"/>
    </row>
    <row r="35" spans="1:16" s="97" customFormat="1" ht="18" customHeight="1" x14ac:dyDescent="0.25">
      <c r="A35" s="156">
        <v>14</v>
      </c>
      <c r="B35" s="31">
        <v>5968328</v>
      </c>
      <c r="C35" s="32">
        <v>0</v>
      </c>
      <c r="D35" s="32">
        <v>0</v>
      </c>
      <c r="E35" s="33">
        <v>12</v>
      </c>
      <c r="F35" s="48" t="s">
        <v>470</v>
      </c>
      <c r="G35" s="110" t="s">
        <v>536</v>
      </c>
      <c r="H35" s="213"/>
      <c r="I35" s="209">
        <v>0</v>
      </c>
      <c r="J35" s="158"/>
      <c r="K35" s="106"/>
      <c r="L35" s="106"/>
      <c r="M35" s="106"/>
      <c r="N35" s="155"/>
      <c r="O35" s="38">
        <v>0</v>
      </c>
      <c r="P35" s="118" t="e">
        <f ca="1">jugador($F35)</f>
        <v>#NAME?</v>
      </c>
    </row>
    <row r="36" spans="1:16" s="97" customFormat="1" ht="18" customHeight="1" x14ac:dyDescent="0.25">
      <c r="A36" s="156"/>
      <c r="B36" s="99"/>
      <c r="C36" s="100"/>
      <c r="D36" s="100"/>
      <c r="E36" s="108"/>
      <c r="F36" s="109"/>
      <c r="G36" s="110"/>
      <c r="H36" s="213"/>
      <c r="I36" s="114" t="s">
        <v>468</v>
      </c>
      <c r="J36" s="157">
        <v>5968328</v>
      </c>
      <c r="K36" s="105"/>
      <c r="L36" s="105"/>
      <c r="M36" s="106"/>
      <c r="N36" s="155"/>
      <c r="O36" s="47"/>
      <c r="P36" s="126"/>
    </row>
    <row r="37" spans="1:16" s="97" customFormat="1" ht="18" customHeight="1" x14ac:dyDescent="0.25">
      <c r="A37" s="156">
        <v>15</v>
      </c>
      <c r="B37" s="31" t="s">
        <v>379</v>
      </c>
      <c r="C37" s="32" t="s">
        <v>379</v>
      </c>
      <c r="D37" s="32" t="s">
        <v>379</v>
      </c>
      <c r="E37" s="33"/>
      <c r="F37" s="34" t="s">
        <v>380</v>
      </c>
      <c r="G37" s="209">
        <v>0</v>
      </c>
      <c r="H37" s="214"/>
      <c r="I37" s="105" t="s">
        <v>76</v>
      </c>
      <c r="J37" s="105"/>
      <c r="K37" s="105"/>
      <c r="L37" s="105"/>
      <c r="M37" s="106"/>
      <c r="N37" s="155"/>
      <c r="O37" s="38" t="s">
        <v>379</v>
      </c>
      <c r="P37" s="118" t="e">
        <f ca="1">jugador($F37)</f>
        <v>#NAME?</v>
      </c>
    </row>
    <row r="38" spans="1:16" s="97" customFormat="1" ht="18" customHeight="1" x14ac:dyDescent="0.25">
      <c r="A38" s="156"/>
      <c r="B38" s="99"/>
      <c r="C38" s="100"/>
      <c r="D38" s="100"/>
      <c r="E38" s="101"/>
      <c r="F38" s="102"/>
      <c r="G38" s="114" t="s">
        <v>468</v>
      </c>
      <c r="H38" s="215" t="e">
        <f ca="1">IF(G38=P37,B37,B39)</f>
        <v>#NAME?</v>
      </c>
      <c r="I38" s="105"/>
      <c r="J38" s="105"/>
      <c r="K38" s="105"/>
      <c r="L38" s="105"/>
      <c r="M38" s="106"/>
      <c r="N38" s="155"/>
      <c r="O38" s="47"/>
      <c r="P38" s="126"/>
    </row>
    <row r="39" spans="1:16" s="97" customFormat="1" ht="18" customHeight="1" x14ac:dyDescent="0.25">
      <c r="A39" s="154">
        <v>16</v>
      </c>
      <c r="B39" s="31">
        <v>5875325</v>
      </c>
      <c r="C39" s="32">
        <v>221</v>
      </c>
      <c r="D39" s="32">
        <v>0</v>
      </c>
      <c r="E39" s="33">
        <v>2</v>
      </c>
      <c r="F39" s="48" t="s">
        <v>469</v>
      </c>
      <c r="G39" s="160"/>
      <c r="H39" s="160"/>
      <c r="I39" s="160"/>
      <c r="J39" s="160"/>
      <c r="K39" s="160"/>
      <c r="L39" s="160"/>
      <c r="M39" s="101"/>
      <c r="N39" s="155"/>
      <c r="O39" s="38">
        <v>821</v>
      </c>
      <c r="P39" s="118" t="e">
        <f ca="1">jugador($F39)</f>
        <v>#NAME?</v>
      </c>
    </row>
    <row r="40" spans="1:16" ht="15.75" thickBot="1" x14ac:dyDescent="0.3">
      <c r="A40" s="239" t="s">
        <v>3</v>
      </c>
      <c r="B40" s="239"/>
      <c r="C40" s="120"/>
      <c r="D40" s="120"/>
      <c r="E40" s="120"/>
      <c r="F40" s="120"/>
      <c r="G40" s="121"/>
      <c r="H40" s="121"/>
      <c r="I40" s="121"/>
      <c r="J40" s="121"/>
      <c r="K40" s="121"/>
      <c r="L40" s="121"/>
      <c r="M40" s="121"/>
      <c r="O40" s="97"/>
      <c r="P40" s="37"/>
    </row>
    <row r="41" spans="1:16" s="71" customFormat="1" ht="9" customHeight="1" x14ac:dyDescent="0.2">
      <c r="A41" s="240" t="s">
        <v>678</v>
      </c>
      <c r="B41" s="241"/>
      <c r="C41" s="241"/>
      <c r="D41" s="242"/>
      <c r="E41" s="68" t="s">
        <v>679</v>
      </c>
      <c r="F41" s="69" t="s">
        <v>21</v>
      </c>
      <c r="G41" s="275" t="s">
        <v>22</v>
      </c>
      <c r="H41" s="276"/>
      <c r="I41" s="277"/>
      <c r="J41" s="70"/>
      <c r="K41" s="276" t="s">
        <v>23</v>
      </c>
      <c r="L41" s="276"/>
      <c r="M41" s="278"/>
      <c r="N41" s="162"/>
    </row>
    <row r="42" spans="1:16" s="71" customFormat="1" ht="9" customHeight="1" thickBot="1" x14ac:dyDescent="0.25">
      <c r="A42" s="247">
        <v>42937</v>
      </c>
      <c r="B42" s="248"/>
      <c r="C42" s="248"/>
      <c r="D42" s="249"/>
      <c r="E42" s="72">
        <v>1</v>
      </c>
      <c r="F42" s="73" t="s">
        <v>277</v>
      </c>
      <c r="G42" s="250"/>
      <c r="H42" s="251"/>
      <c r="I42" s="252"/>
      <c r="J42" s="74"/>
      <c r="K42" s="251"/>
      <c r="L42" s="251"/>
      <c r="M42" s="253"/>
      <c r="N42" s="162"/>
    </row>
    <row r="43" spans="1:16" s="71" customFormat="1" ht="9" customHeight="1" x14ac:dyDescent="0.2">
      <c r="A43" s="254" t="s">
        <v>24</v>
      </c>
      <c r="B43" s="255"/>
      <c r="C43" s="255"/>
      <c r="D43" s="256"/>
      <c r="E43" s="75">
        <v>2</v>
      </c>
      <c r="F43" s="76" t="s">
        <v>469</v>
      </c>
      <c r="G43" s="250"/>
      <c r="H43" s="251"/>
      <c r="I43" s="252"/>
      <c r="J43" s="74"/>
      <c r="K43" s="251"/>
      <c r="L43" s="251"/>
      <c r="M43" s="253"/>
      <c r="N43" s="162"/>
    </row>
    <row r="44" spans="1:16" s="71" customFormat="1" ht="9" customHeight="1" thickBot="1" x14ac:dyDescent="0.25">
      <c r="A44" s="257" t="s">
        <v>581</v>
      </c>
      <c r="B44" s="258"/>
      <c r="C44" s="258"/>
      <c r="D44" s="259"/>
      <c r="E44" s="75">
        <v>3</v>
      </c>
      <c r="F44" s="76" t="s">
        <v>168</v>
      </c>
      <c r="G44" s="250"/>
      <c r="H44" s="251"/>
      <c r="I44" s="252"/>
      <c r="J44" s="74"/>
      <c r="K44" s="251"/>
      <c r="L44" s="251"/>
      <c r="M44" s="253"/>
      <c r="N44" s="162"/>
    </row>
    <row r="45" spans="1:16" s="71" customFormat="1" ht="9" customHeight="1" x14ac:dyDescent="0.2">
      <c r="A45" s="240" t="s">
        <v>151</v>
      </c>
      <c r="B45" s="241"/>
      <c r="C45" s="241"/>
      <c r="D45" s="242"/>
      <c r="E45" s="75">
        <v>4</v>
      </c>
      <c r="F45" s="76" t="s">
        <v>288</v>
      </c>
      <c r="G45" s="250"/>
      <c r="H45" s="251"/>
      <c r="I45" s="252"/>
      <c r="J45" s="74"/>
      <c r="K45" s="251"/>
      <c r="L45" s="251"/>
      <c r="M45" s="253"/>
      <c r="N45" s="162"/>
    </row>
    <row r="46" spans="1:16" s="71" customFormat="1" ht="9" customHeight="1" thickBot="1" x14ac:dyDescent="0.25">
      <c r="A46" s="260"/>
      <c r="B46" s="261"/>
      <c r="C46" s="261"/>
      <c r="D46" s="262"/>
      <c r="E46" s="77"/>
      <c r="F46" s="78"/>
      <c r="G46" s="250"/>
      <c r="H46" s="251"/>
      <c r="I46" s="252"/>
      <c r="J46" s="74"/>
      <c r="K46" s="251"/>
      <c r="L46" s="251"/>
      <c r="M46" s="253"/>
      <c r="N46" s="162"/>
    </row>
    <row r="47" spans="1:16" s="71" customFormat="1" ht="9" customHeight="1" x14ac:dyDescent="0.2">
      <c r="A47" s="240" t="s">
        <v>574</v>
      </c>
      <c r="B47" s="241"/>
      <c r="C47" s="241"/>
      <c r="D47" s="242"/>
      <c r="E47" s="77"/>
      <c r="F47" s="78"/>
      <c r="G47" s="250"/>
      <c r="H47" s="251"/>
      <c r="I47" s="252"/>
      <c r="J47" s="74"/>
      <c r="K47" s="251"/>
      <c r="L47" s="251"/>
      <c r="M47" s="253"/>
      <c r="N47" s="162"/>
    </row>
    <row r="48" spans="1:16" s="71" customFormat="1" ht="9" customHeight="1" x14ac:dyDescent="0.2">
      <c r="A48" s="263" t="s">
        <v>582</v>
      </c>
      <c r="B48" s="264"/>
      <c r="C48" s="264"/>
      <c r="D48" s="265"/>
      <c r="E48" s="77"/>
      <c r="F48" s="78"/>
      <c r="G48" s="250"/>
      <c r="H48" s="251"/>
      <c r="I48" s="252"/>
      <c r="J48" s="74"/>
      <c r="K48" s="251"/>
      <c r="L48" s="251"/>
      <c r="M48" s="253"/>
      <c r="N48" s="162"/>
    </row>
    <row r="49" spans="1:14" s="71" customFormat="1" ht="9" customHeight="1" thickBot="1" x14ac:dyDescent="0.25">
      <c r="A49" s="266">
        <v>632506</v>
      </c>
      <c r="B49" s="267"/>
      <c r="C49" s="267"/>
      <c r="D49" s="268"/>
      <c r="E49" s="79"/>
      <c r="F49" s="80"/>
      <c r="G49" s="269"/>
      <c r="H49" s="270"/>
      <c r="I49" s="271"/>
      <c r="J49" s="81"/>
      <c r="K49" s="270"/>
      <c r="L49" s="270"/>
      <c r="M49" s="272"/>
      <c r="N49" s="162"/>
    </row>
    <row r="50" spans="1:14" s="71" customFormat="1" ht="12.75" x14ac:dyDescent="0.2">
      <c r="B50" s="82" t="s">
        <v>575</v>
      </c>
      <c r="F50" s="83"/>
      <c r="G50" s="83"/>
      <c r="H50" s="83"/>
      <c r="I50" s="84"/>
      <c r="J50" s="84"/>
      <c r="K50" s="279" t="s">
        <v>576</v>
      </c>
      <c r="L50" s="279"/>
      <c r="M50" s="279"/>
      <c r="N50" s="162"/>
    </row>
    <row r="51" spans="1:14" s="71" customFormat="1" ht="12.75" x14ac:dyDescent="0.2">
      <c r="F51" s="85" t="s">
        <v>385</v>
      </c>
      <c r="G51" s="280" t="s">
        <v>387</v>
      </c>
      <c r="H51" s="280"/>
      <c r="I51" s="280"/>
      <c r="J51" s="86"/>
      <c r="K51" s="83"/>
      <c r="L51" s="83"/>
      <c r="M51" s="84"/>
      <c r="N51" s="16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7" type="noConversion"/>
  <conditionalFormatting sqref="B9:D39 F9:F39 G14 G18 G22 G30 G26 G34 I20">
    <cfRule type="expression" dxfId="5" priority="1" stopIfTrue="1">
      <formula>AND($E9&lt;=$M$9,$O9&gt;0,$E9&gt;0,$D9&lt;&gt;"LL",$D9&lt;&gt;"Alt")</formula>
    </cfRule>
  </conditionalFormatting>
  <conditionalFormatting sqref="E9 E13 E15 E19 E21 E23 E25 E27 E29 E31 E33 E35 E37 E39 E11 E17">
    <cfRule type="expression" dxfId="4" priority="2" stopIfTrue="1">
      <formula>AND($E9&lt;=$M$9,$E9&gt;0,$O9&gt;0,$D9&lt;&gt;"LL",$D9&lt;&gt;"Alt")</formula>
    </cfRule>
  </conditionalFormatting>
  <dataValidations count="4">
    <dataValidation type="list" allowBlank="1" showInputMessage="1" showErrorMessage="1" sqref="G10 G38">
      <formula1>$P9:$P11</formula1>
    </dataValidation>
    <dataValidation type="list" allowBlank="1" showInputMessage="1" showErrorMessage="1" sqref="I36 I28 I12 K16">
      <formula1>$G13:$G14</formula1>
    </dataValidation>
    <dataValidation type="list" allowBlank="1" showInputMessage="1" showErrorMessage="1" sqref="M24">
      <formula1>$K31:$K32</formula1>
    </dataValidation>
    <dataValidation type="list" allowBlank="1" showInputMessage="1" showErrorMessage="1" sqref="K32">
      <formula1>$I35:$I36</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51"/>
  <sheetViews>
    <sheetView topLeftCell="A10" workbookViewId="0">
      <selection activeCell="M26" sqref="M26"/>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4.7109375" style="122" bestFit="1" customWidth="1"/>
    <col min="7" max="7" width="13.7109375" style="134" customWidth="1"/>
    <col min="8" max="8" width="16.85546875" style="134" hidden="1" customWidth="1"/>
    <col min="9" max="9" width="13.7109375" style="134" customWidth="1"/>
    <col min="10" max="10" width="14.7109375" style="134" hidden="1" customWidth="1"/>
    <col min="11" max="11" width="13.7109375" style="134" customWidth="1"/>
    <col min="12" max="12" width="14.85546875" style="134" hidden="1" customWidth="1"/>
    <col min="13" max="13" width="13.7109375" style="134" customWidth="1"/>
    <col min="14" max="14" width="6.42578125" style="161" hidden="1" customWidth="1"/>
    <col min="15" max="15" width="9.42578125" style="122" hidden="1" customWidth="1"/>
    <col min="16" max="16" width="19.42578125" style="122" hidden="1" customWidth="1"/>
    <col min="17" max="16384" width="9.140625" style="122"/>
  </cols>
  <sheetData>
    <row r="1" spans="1:16" s="1" customFormat="1" ht="25.5" x14ac:dyDescent="0.25">
      <c r="A1" s="235" t="s">
        <v>762</v>
      </c>
      <c r="B1" s="235"/>
      <c r="C1" s="235"/>
      <c r="D1" s="235"/>
      <c r="E1" s="235"/>
      <c r="F1" s="235"/>
      <c r="G1" s="235"/>
      <c r="H1" s="235"/>
      <c r="I1" s="235"/>
      <c r="J1" s="235"/>
      <c r="K1" s="235"/>
      <c r="L1" s="235"/>
      <c r="M1" s="235"/>
      <c r="N1" s="140"/>
    </row>
    <row r="2" spans="1:16" s="2" customFormat="1" ht="12.75" x14ac:dyDescent="0.2">
      <c r="A2" s="236" t="s">
        <v>763</v>
      </c>
      <c r="B2" s="236"/>
      <c r="C2" s="236"/>
      <c r="D2" s="236"/>
      <c r="E2" s="236"/>
      <c r="F2" s="236"/>
      <c r="G2" s="236"/>
      <c r="H2" s="236"/>
      <c r="I2" s="236"/>
      <c r="J2" s="236"/>
      <c r="K2" s="236"/>
      <c r="L2" s="236"/>
      <c r="M2" s="236"/>
      <c r="N2" s="141"/>
    </row>
    <row r="3" spans="1:16" s="6" customFormat="1" ht="9" customHeight="1" x14ac:dyDescent="0.25">
      <c r="A3" s="237" t="s">
        <v>764</v>
      </c>
      <c r="B3" s="237"/>
      <c r="C3" s="237"/>
      <c r="D3" s="237"/>
      <c r="E3" s="237"/>
      <c r="F3" s="3" t="s">
        <v>617</v>
      </c>
      <c r="G3" s="3" t="s">
        <v>618</v>
      </c>
      <c r="H3" s="3"/>
      <c r="I3" s="4"/>
      <c r="J3" s="4"/>
      <c r="K3" s="3" t="s">
        <v>619</v>
      </c>
      <c r="L3" s="142"/>
      <c r="M3" s="5"/>
      <c r="N3" s="143"/>
    </row>
    <row r="4" spans="1:16" s="11" customFormat="1" ht="11.25" x14ac:dyDescent="0.25">
      <c r="A4" s="238">
        <v>42947</v>
      </c>
      <c r="B4" s="238"/>
      <c r="C4" s="238"/>
      <c r="D4" s="238"/>
      <c r="E4" s="238"/>
      <c r="F4" s="7" t="s">
        <v>594</v>
      </c>
      <c r="G4" s="8" t="s">
        <v>595</v>
      </c>
      <c r="H4" s="8"/>
      <c r="I4" s="9"/>
      <c r="J4" s="9"/>
      <c r="K4" s="195" t="s">
        <v>621</v>
      </c>
      <c r="L4" s="144"/>
      <c r="M4" s="10"/>
      <c r="N4" s="145"/>
      <c r="P4" s="146" t="str">
        <f>Habil</f>
        <v>Si</v>
      </c>
    </row>
    <row r="5" spans="1:16" s="6" customFormat="1" ht="9" x14ac:dyDescent="0.25">
      <c r="A5" s="237" t="s">
        <v>623</v>
      </c>
      <c r="B5" s="237"/>
      <c r="C5" s="237"/>
      <c r="D5" s="237"/>
      <c r="E5" s="237"/>
      <c r="F5" s="13" t="s">
        <v>152</v>
      </c>
      <c r="G5" s="4" t="s">
        <v>153</v>
      </c>
      <c r="H5" s="4"/>
      <c r="I5" s="4"/>
      <c r="J5" s="4"/>
      <c r="K5" s="14" t="s">
        <v>154</v>
      </c>
      <c r="L5" s="147"/>
      <c r="M5" s="5"/>
      <c r="N5" s="143"/>
      <c r="P5" s="148"/>
    </row>
    <row r="6" spans="1:16" s="11" customFormat="1" ht="12" thickBot="1" x14ac:dyDescent="0.3">
      <c r="A6" s="234" t="s">
        <v>155</v>
      </c>
      <c r="B6" s="234"/>
      <c r="C6" s="234"/>
      <c r="D6" s="234"/>
      <c r="E6" s="234"/>
      <c r="F6" s="16" t="s">
        <v>701</v>
      </c>
      <c r="G6" s="16" t="s">
        <v>157</v>
      </c>
      <c r="H6" s="16"/>
      <c r="I6" s="17"/>
      <c r="J6" s="17"/>
      <c r="K6" s="18" t="s">
        <v>582</v>
      </c>
      <c r="L6" s="149"/>
      <c r="M6" s="10"/>
      <c r="N6" s="145"/>
      <c r="P6" s="146" t="s">
        <v>158</v>
      </c>
    </row>
    <row r="7" spans="1:16" s="24" customFormat="1" ht="9" x14ac:dyDescent="0.25">
      <c r="A7" s="87"/>
      <c r="B7" s="21" t="s">
        <v>159</v>
      </c>
      <c r="C7" s="22" t="s">
        <v>160</v>
      </c>
      <c r="D7" s="22" t="s">
        <v>161</v>
      </c>
      <c r="E7" s="21" t="s">
        <v>162</v>
      </c>
      <c r="F7" s="22" t="s">
        <v>163</v>
      </c>
      <c r="G7" s="22" t="s">
        <v>165</v>
      </c>
      <c r="H7" s="22"/>
      <c r="I7" s="22" t="s">
        <v>166</v>
      </c>
      <c r="J7" s="22"/>
      <c r="K7" s="22" t="s">
        <v>167</v>
      </c>
      <c r="L7" s="150"/>
      <c r="M7" s="88"/>
      <c r="N7" s="151"/>
      <c r="P7" s="152"/>
    </row>
    <row r="8" spans="1:16" s="24" customFormat="1" ht="7.5" customHeight="1" x14ac:dyDescent="0.25">
      <c r="A8" s="153"/>
      <c r="B8" s="90"/>
      <c r="C8" s="28"/>
      <c r="D8" s="28"/>
      <c r="E8" s="91"/>
      <c r="F8" s="92"/>
      <c r="G8" s="28"/>
      <c r="H8" s="28"/>
      <c r="I8" s="28"/>
      <c r="J8" s="28"/>
      <c r="K8" s="28"/>
      <c r="L8" s="28"/>
      <c r="M8" s="28"/>
      <c r="N8" s="151"/>
      <c r="P8" s="152"/>
    </row>
    <row r="9" spans="1:16" s="97" customFormat="1" ht="18" customHeight="1" x14ac:dyDescent="0.2">
      <c r="A9" s="154">
        <v>1</v>
      </c>
      <c r="B9" s="31">
        <v>5901344</v>
      </c>
      <c r="C9" s="32">
        <v>800</v>
      </c>
      <c r="D9" s="32">
        <v>0</v>
      </c>
      <c r="E9" s="33">
        <v>1</v>
      </c>
      <c r="F9" s="34" t="s">
        <v>702</v>
      </c>
      <c r="G9" s="95"/>
      <c r="H9" s="95"/>
      <c r="I9" s="95"/>
      <c r="J9" s="95"/>
      <c r="K9" s="95"/>
      <c r="L9" s="95"/>
      <c r="M9" s="36">
        <v>4</v>
      </c>
      <c r="N9" s="155"/>
      <c r="O9" s="38">
        <v>406</v>
      </c>
      <c r="P9" s="118" t="e">
        <f ca="1">jugador($F9)</f>
        <v>#NAME?</v>
      </c>
    </row>
    <row r="10" spans="1:16" s="97" customFormat="1" ht="18" customHeight="1" x14ac:dyDescent="0.25">
      <c r="A10" s="156"/>
      <c r="B10" s="99"/>
      <c r="C10" s="100"/>
      <c r="D10" s="100"/>
      <c r="E10" s="101"/>
      <c r="F10" s="102"/>
      <c r="G10" s="103" t="s">
        <v>703</v>
      </c>
      <c r="H10" s="207" t="e">
        <f ca="1">IF(G10=P9,B9,B11)</f>
        <v>#NAME?</v>
      </c>
      <c r="I10" s="105"/>
      <c r="J10" s="105"/>
      <c r="K10" s="106"/>
      <c r="L10" s="106"/>
      <c r="M10" s="106"/>
      <c r="N10" s="155"/>
      <c r="O10" s="47"/>
      <c r="P10" s="118"/>
    </row>
    <row r="11" spans="1:16" s="97" customFormat="1" ht="18" customHeight="1" x14ac:dyDescent="0.25">
      <c r="A11" s="156">
        <v>2</v>
      </c>
      <c r="B11" s="31" t="s">
        <v>379</v>
      </c>
      <c r="C11" s="32" t="s">
        <v>379</v>
      </c>
      <c r="D11" s="32" t="s">
        <v>379</v>
      </c>
      <c r="E11" s="33"/>
      <c r="F11" s="48" t="s">
        <v>380</v>
      </c>
      <c r="G11" s="107"/>
      <c r="H11" s="208"/>
      <c r="I11" s="105"/>
      <c r="J11" s="105"/>
      <c r="K11" s="106"/>
      <c r="L11" s="106"/>
      <c r="M11" s="106"/>
      <c r="N11" s="155"/>
      <c r="O11" s="38" t="s">
        <v>379</v>
      </c>
      <c r="P11" s="118" t="e">
        <f ca="1">jugador($F11)</f>
        <v>#NAME?</v>
      </c>
    </row>
    <row r="12" spans="1:16" s="97" customFormat="1" ht="18" customHeight="1" x14ac:dyDescent="0.25">
      <c r="A12" s="156"/>
      <c r="B12" s="99"/>
      <c r="C12" s="100"/>
      <c r="D12" s="100"/>
      <c r="E12" s="108"/>
      <c r="F12" s="109"/>
      <c r="G12" s="110"/>
      <c r="H12" s="208"/>
      <c r="I12" s="103" t="s">
        <v>703</v>
      </c>
      <c r="J12" s="157">
        <v>5999480</v>
      </c>
      <c r="K12" s="105"/>
      <c r="L12" s="105"/>
      <c r="M12" s="106"/>
      <c r="N12" s="155"/>
      <c r="O12" s="47"/>
      <c r="P12" s="118"/>
    </row>
    <row r="13" spans="1:16" s="97" customFormat="1" ht="18" customHeight="1" x14ac:dyDescent="0.25">
      <c r="A13" s="156">
        <v>3</v>
      </c>
      <c r="B13" s="31">
        <v>5999480</v>
      </c>
      <c r="C13" s="32">
        <v>0</v>
      </c>
      <c r="D13" s="32">
        <v>0</v>
      </c>
      <c r="E13" s="33">
        <v>9</v>
      </c>
      <c r="F13" s="34" t="s">
        <v>721</v>
      </c>
      <c r="G13" s="209" t="s">
        <v>703</v>
      </c>
      <c r="H13" s="210"/>
      <c r="I13" s="107" t="s">
        <v>56</v>
      </c>
      <c r="J13" s="158"/>
      <c r="K13" s="105"/>
      <c r="L13" s="105"/>
      <c r="M13" s="106"/>
      <c r="N13" s="155"/>
      <c r="O13" s="38">
        <v>0</v>
      </c>
      <c r="P13" s="118" t="e">
        <f ca="1">jugador($F13)</f>
        <v>#NAME?</v>
      </c>
    </row>
    <row r="14" spans="1:16" s="97" customFormat="1" ht="18" customHeight="1" x14ac:dyDescent="0.25">
      <c r="A14" s="156"/>
      <c r="B14" s="99"/>
      <c r="C14" s="100"/>
      <c r="D14" s="100"/>
      <c r="E14" s="108"/>
      <c r="F14" s="102"/>
      <c r="G14" s="114" t="s">
        <v>722</v>
      </c>
      <c r="H14" s="211" t="e">
        <f ca="1">IF(G14=P13,B13,B15)</f>
        <v>#NAME?</v>
      </c>
      <c r="I14" s="110"/>
      <c r="J14" s="158"/>
      <c r="K14" s="105"/>
      <c r="L14" s="105"/>
      <c r="M14" s="106"/>
      <c r="N14" s="155"/>
      <c r="O14" s="47"/>
      <c r="P14" s="118"/>
    </row>
    <row r="15" spans="1:16" s="97" customFormat="1" ht="18" customHeight="1" x14ac:dyDescent="0.25">
      <c r="A15" s="156">
        <v>4</v>
      </c>
      <c r="B15" s="31" t="s">
        <v>379</v>
      </c>
      <c r="C15" s="32" t="s">
        <v>379</v>
      </c>
      <c r="D15" s="32" t="s">
        <v>379</v>
      </c>
      <c r="E15" s="33"/>
      <c r="F15" s="48" t="s">
        <v>380</v>
      </c>
      <c r="G15" s="105"/>
      <c r="H15" s="208"/>
      <c r="I15" s="110"/>
      <c r="J15" s="158"/>
      <c r="K15" s="105"/>
      <c r="L15" s="105"/>
      <c r="M15" s="106"/>
      <c r="N15" s="155"/>
      <c r="O15" s="38" t="s">
        <v>379</v>
      </c>
      <c r="P15" s="118" t="e">
        <f ca="1">jugador($F15)</f>
        <v>#NAME?</v>
      </c>
    </row>
    <row r="16" spans="1:16" s="97" customFormat="1" ht="18" customHeight="1" x14ac:dyDescent="0.25">
      <c r="A16" s="156"/>
      <c r="B16" s="99"/>
      <c r="C16" s="100"/>
      <c r="D16" s="100"/>
      <c r="E16" s="101"/>
      <c r="F16" s="109"/>
      <c r="G16" s="106"/>
      <c r="H16" s="212"/>
      <c r="I16" s="110"/>
      <c r="J16" s="158"/>
      <c r="K16" s="103" t="s">
        <v>703</v>
      </c>
      <c r="L16" s="158">
        <v>5999480</v>
      </c>
      <c r="M16" s="105"/>
      <c r="N16" s="155"/>
      <c r="O16" s="47"/>
      <c r="P16" s="118"/>
    </row>
    <row r="17" spans="1:16" s="97" customFormat="1" ht="18" customHeight="1" x14ac:dyDescent="0.25">
      <c r="A17" s="154">
        <v>5</v>
      </c>
      <c r="B17" s="31">
        <v>5827029</v>
      </c>
      <c r="C17" s="32">
        <v>4534</v>
      </c>
      <c r="D17" s="32">
        <v>0</v>
      </c>
      <c r="E17" s="33">
        <v>3</v>
      </c>
      <c r="F17" s="34" t="s">
        <v>723</v>
      </c>
      <c r="G17" s="106"/>
      <c r="H17" s="212"/>
      <c r="I17" s="110"/>
      <c r="J17" s="158"/>
      <c r="K17" s="107" t="s">
        <v>683</v>
      </c>
      <c r="L17" s="105"/>
      <c r="M17" s="106"/>
      <c r="N17" s="155"/>
      <c r="O17" s="38">
        <v>62</v>
      </c>
      <c r="P17" s="118" t="e">
        <f ca="1">jugador($F17)</f>
        <v>#NAME?</v>
      </c>
    </row>
    <row r="18" spans="1:16" s="97" customFormat="1" ht="18" customHeight="1" x14ac:dyDescent="0.25">
      <c r="A18" s="156"/>
      <c r="B18" s="99"/>
      <c r="C18" s="100"/>
      <c r="D18" s="100"/>
      <c r="E18" s="101"/>
      <c r="F18" s="102"/>
      <c r="G18" s="103" t="s">
        <v>83</v>
      </c>
      <c r="H18" s="207" t="e">
        <f ca="1">IF(G18=P17,B17,B19)</f>
        <v>#NAME?</v>
      </c>
      <c r="I18" s="110"/>
      <c r="J18" s="158"/>
      <c r="K18" s="110"/>
      <c r="L18" s="105"/>
      <c r="M18" s="106"/>
      <c r="N18" s="155"/>
      <c r="O18" s="47"/>
      <c r="P18" s="118"/>
    </row>
    <row r="19" spans="1:16" s="97" customFormat="1" ht="18" customHeight="1" x14ac:dyDescent="0.25">
      <c r="A19" s="156">
        <v>6</v>
      </c>
      <c r="B19" s="31" t="s">
        <v>379</v>
      </c>
      <c r="C19" s="32" t="s">
        <v>379</v>
      </c>
      <c r="D19" s="32" t="s">
        <v>379</v>
      </c>
      <c r="E19" s="33"/>
      <c r="F19" s="48" t="s">
        <v>380</v>
      </c>
      <c r="G19" s="107"/>
      <c r="H19" s="213"/>
      <c r="I19" s="209">
        <v>0</v>
      </c>
      <c r="J19" s="158"/>
      <c r="K19" s="110"/>
      <c r="L19" s="105"/>
      <c r="M19" s="106"/>
      <c r="N19" s="155"/>
      <c r="O19" s="38" t="s">
        <v>379</v>
      </c>
      <c r="P19" s="118" t="e">
        <f ca="1">jugador($F19)</f>
        <v>#NAME?</v>
      </c>
    </row>
    <row r="20" spans="1:16" s="97" customFormat="1" ht="18" customHeight="1" x14ac:dyDescent="0.25">
      <c r="A20" s="156"/>
      <c r="B20" s="99"/>
      <c r="C20" s="100"/>
      <c r="D20" s="100"/>
      <c r="E20" s="108"/>
      <c r="F20" s="109"/>
      <c r="G20" s="110"/>
      <c r="H20" s="213"/>
      <c r="I20" s="231" t="s">
        <v>83</v>
      </c>
      <c r="J20" s="157">
        <v>5986354</v>
      </c>
      <c r="K20" s="110"/>
      <c r="L20" s="105"/>
      <c r="M20" s="106"/>
      <c r="N20" s="155"/>
      <c r="O20" s="47"/>
      <c r="P20" s="118"/>
    </row>
    <row r="21" spans="1:16" s="97" customFormat="1" ht="18" customHeight="1" x14ac:dyDescent="0.25">
      <c r="A21" s="156">
        <v>7</v>
      </c>
      <c r="B21" s="31">
        <v>5986354</v>
      </c>
      <c r="C21" s="32">
        <v>0</v>
      </c>
      <c r="D21" s="32">
        <v>0</v>
      </c>
      <c r="E21" s="33">
        <v>6</v>
      </c>
      <c r="F21" s="34" t="s">
        <v>84</v>
      </c>
      <c r="G21" s="209" t="s">
        <v>83</v>
      </c>
      <c r="H21" s="214"/>
      <c r="I21" s="105" t="s">
        <v>538</v>
      </c>
      <c r="J21" s="105"/>
      <c r="K21" s="110"/>
      <c r="L21" s="105"/>
      <c r="M21" s="106"/>
      <c r="N21" s="155"/>
      <c r="O21" s="38">
        <v>7</v>
      </c>
      <c r="P21" s="118" t="e">
        <f ca="1">jugador($F21)</f>
        <v>#NAME?</v>
      </c>
    </row>
    <row r="22" spans="1:16" s="97" customFormat="1" ht="18" customHeight="1" x14ac:dyDescent="0.25">
      <c r="A22" s="156"/>
      <c r="B22" s="99"/>
      <c r="C22" s="100"/>
      <c r="D22" s="100"/>
      <c r="E22" s="108"/>
      <c r="F22" s="102"/>
      <c r="G22" s="114" t="s">
        <v>231</v>
      </c>
      <c r="H22" s="215" t="e">
        <f ca="1">IF(G22=P21,B21,B23)</f>
        <v>#NAME?</v>
      </c>
      <c r="I22" s="105"/>
      <c r="J22" s="105"/>
      <c r="K22" s="110"/>
      <c r="L22" s="105"/>
      <c r="M22" s="106"/>
      <c r="N22" s="155"/>
      <c r="O22" s="47"/>
      <c r="P22" s="118"/>
    </row>
    <row r="23" spans="1:16" s="97" customFormat="1" ht="18" customHeight="1" x14ac:dyDescent="0.25">
      <c r="A23" s="156">
        <v>8</v>
      </c>
      <c r="B23" s="31" t="s">
        <v>379</v>
      </c>
      <c r="C23" s="32" t="s">
        <v>379</v>
      </c>
      <c r="D23" s="32" t="s">
        <v>379</v>
      </c>
      <c r="E23" s="33"/>
      <c r="F23" s="48" t="s">
        <v>380</v>
      </c>
      <c r="G23" s="105"/>
      <c r="H23" s="208"/>
      <c r="I23" s="105"/>
      <c r="J23" s="105"/>
      <c r="K23" s="110"/>
      <c r="L23" s="105"/>
      <c r="M23" s="106"/>
      <c r="N23" s="155"/>
      <c r="O23" s="38" t="s">
        <v>379</v>
      </c>
      <c r="P23" s="118" t="e">
        <f ca="1">jugador($F23)</f>
        <v>#NAME?</v>
      </c>
    </row>
    <row r="24" spans="1:16" s="97" customFormat="1" ht="18" customHeight="1" x14ac:dyDescent="0.25">
      <c r="A24" s="156"/>
      <c r="B24" s="99"/>
      <c r="C24" s="100"/>
      <c r="D24" s="100"/>
      <c r="E24" s="108"/>
      <c r="F24" s="109"/>
      <c r="G24" s="106"/>
      <c r="H24" s="212"/>
      <c r="I24" s="105"/>
      <c r="J24" s="105"/>
      <c r="K24" s="159" t="s">
        <v>300</v>
      </c>
      <c r="L24" s="116"/>
      <c r="M24" s="111" t="s">
        <v>234</v>
      </c>
      <c r="N24" s="59">
        <v>5999480</v>
      </c>
      <c r="O24" s="61"/>
      <c r="P24" s="126"/>
    </row>
    <row r="25" spans="1:16" s="97" customFormat="1" ht="18" customHeight="1" x14ac:dyDescent="0.25">
      <c r="A25" s="156">
        <v>9</v>
      </c>
      <c r="B25" s="31">
        <v>5984043</v>
      </c>
      <c r="C25" s="32">
        <v>18515</v>
      </c>
      <c r="D25" s="32">
        <v>0</v>
      </c>
      <c r="E25" s="33">
        <v>8</v>
      </c>
      <c r="F25" s="34" t="s">
        <v>232</v>
      </c>
      <c r="G25" s="106"/>
      <c r="H25" s="212"/>
      <c r="I25" s="105"/>
      <c r="J25" s="105"/>
      <c r="K25" s="110"/>
      <c r="L25" s="105"/>
      <c r="M25" s="105" t="s">
        <v>712</v>
      </c>
      <c r="N25" s="155"/>
      <c r="O25" s="38">
        <v>1</v>
      </c>
      <c r="P25" s="118" t="e">
        <f ca="1">jugador($F25)</f>
        <v>#NAME?</v>
      </c>
    </row>
    <row r="26" spans="1:16" s="97" customFormat="1" ht="18" customHeight="1" x14ac:dyDescent="0.25">
      <c r="A26" s="156"/>
      <c r="B26" s="99"/>
      <c r="C26" s="100"/>
      <c r="D26" s="100"/>
      <c r="E26" s="108"/>
      <c r="F26" s="228"/>
      <c r="G26" s="223" t="s">
        <v>53</v>
      </c>
      <c r="H26" s="207" t="e">
        <f ca="1">IF(G26=P25,B25,B27)</f>
        <v>#NAME?</v>
      </c>
      <c r="I26" s="105"/>
      <c r="J26" s="105"/>
      <c r="K26" s="110"/>
      <c r="L26" s="105"/>
      <c r="M26" s="106"/>
      <c r="N26" s="155"/>
      <c r="O26" s="47"/>
      <c r="P26" s="126"/>
    </row>
    <row r="27" spans="1:16" s="97" customFormat="1" ht="18" customHeight="1" x14ac:dyDescent="0.25">
      <c r="A27" s="156">
        <v>10</v>
      </c>
      <c r="B27" s="31">
        <v>5933991</v>
      </c>
      <c r="C27" s="32">
        <v>0</v>
      </c>
      <c r="D27" s="32" t="s">
        <v>384</v>
      </c>
      <c r="E27" s="33">
        <v>7</v>
      </c>
      <c r="F27" s="48" t="s">
        <v>233</v>
      </c>
      <c r="G27" s="110" t="s">
        <v>54</v>
      </c>
      <c r="H27" s="208"/>
      <c r="I27" s="105"/>
      <c r="J27" s="105"/>
      <c r="K27" s="110"/>
      <c r="L27" s="105"/>
      <c r="M27" s="106"/>
      <c r="N27" s="155"/>
      <c r="O27" s="38">
        <v>3</v>
      </c>
      <c r="P27" s="118" t="e">
        <f ca="1">jugador($F27)</f>
        <v>#NAME?</v>
      </c>
    </row>
    <row r="28" spans="1:16" s="97" customFormat="1" ht="18" customHeight="1" x14ac:dyDescent="0.25">
      <c r="A28" s="156"/>
      <c r="B28" s="99"/>
      <c r="C28" s="100"/>
      <c r="D28" s="100"/>
      <c r="E28" s="108"/>
      <c r="F28" s="109"/>
      <c r="G28" s="110"/>
      <c r="H28" s="208"/>
      <c r="I28" s="111" t="s">
        <v>234</v>
      </c>
      <c r="J28" s="157">
        <v>5933991</v>
      </c>
      <c r="K28" s="110"/>
      <c r="L28" s="105"/>
      <c r="M28" s="106"/>
      <c r="N28" s="155"/>
      <c r="O28" s="47"/>
      <c r="P28" s="126"/>
    </row>
    <row r="29" spans="1:16" s="97" customFormat="1" ht="18" customHeight="1" x14ac:dyDescent="0.25">
      <c r="A29" s="156">
        <v>11</v>
      </c>
      <c r="B29" s="31" t="s">
        <v>379</v>
      </c>
      <c r="C29" s="32" t="s">
        <v>379</v>
      </c>
      <c r="D29" s="32" t="s">
        <v>379</v>
      </c>
      <c r="E29" s="33"/>
      <c r="F29" s="34" t="s">
        <v>380</v>
      </c>
      <c r="G29" s="209">
        <v>0</v>
      </c>
      <c r="H29" s="210"/>
      <c r="I29" s="107" t="s">
        <v>525</v>
      </c>
      <c r="J29" s="158"/>
      <c r="K29" s="110"/>
      <c r="L29" s="105"/>
      <c r="M29" s="106"/>
      <c r="N29" s="155"/>
      <c r="O29" s="38" t="s">
        <v>379</v>
      </c>
      <c r="P29" s="118" t="e">
        <f ca="1">jugador($F29)</f>
        <v>#NAME?</v>
      </c>
    </row>
    <row r="30" spans="1:16" s="97" customFormat="1" ht="18" customHeight="1" x14ac:dyDescent="0.25">
      <c r="A30" s="156"/>
      <c r="B30" s="99"/>
      <c r="C30" s="100"/>
      <c r="D30" s="100"/>
      <c r="E30" s="101"/>
      <c r="F30" s="102"/>
      <c r="G30" s="114" t="s">
        <v>234</v>
      </c>
      <c r="H30" s="211" t="e">
        <f ca="1">IF(G30=P29,B29,B31)</f>
        <v>#NAME?</v>
      </c>
      <c r="I30" s="110"/>
      <c r="J30" s="158"/>
      <c r="K30" s="110"/>
      <c r="L30" s="105"/>
      <c r="M30" s="106"/>
      <c r="N30" s="155"/>
      <c r="O30" s="47"/>
      <c r="P30" s="126"/>
    </row>
    <row r="31" spans="1:16" s="97" customFormat="1" ht="18" customHeight="1" x14ac:dyDescent="0.25">
      <c r="A31" s="154">
        <v>12</v>
      </c>
      <c r="B31" s="31">
        <v>5900354</v>
      </c>
      <c r="C31" s="32">
        <v>4599</v>
      </c>
      <c r="D31" s="32">
        <v>0</v>
      </c>
      <c r="E31" s="33">
        <v>4</v>
      </c>
      <c r="F31" s="48" t="s">
        <v>235</v>
      </c>
      <c r="G31" s="105"/>
      <c r="H31" s="208"/>
      <c r="I31" s="110"/>
      <c r="J31" s="158"/>
      <c r="K31" s="113">
        <v>0</v>
      </c>
      <c r="L31" s="104"/>
      <c r="M31" s="106"/>
      <c r="N31" s="155"/>
      <c r="O31" s="38">
        <v>61</v>
      </c>
      <c r="P31" s="118" t="e">
        <f ca="1">jugador($F31)</f>
        <v>#NAME?</v>
      </c>
    </row>
    <row r="32" spans="1:16" s="97" customFormat="1" ht="18" customHeight="1" x14ac:dyDescent="0.25">
      <c r="A32" s="156"/>
      <c r="B32" s="99"/>
      <c r="C32" s="100"/>
      <c r="D32" s="100"/>
      <c r="E32" s="101"/>
      <c r="F32" s="109"/>
      <c r="G32" s="106"/>
      <c r="H32" s="212"/>
      <c r="I32" s="110"/>
      <c r="J32" s="158"/>
      <c r="K32" s="114" t="s">
        <v>234</v>
      </c>
      <c r="L32" s="158">
        <v>5933991</v>
      </c>
      <c r="M32" s="105"/>
      <c r="N32" s="155"/>
      <c r="O32" s="47"/>
      <c r="P32" s="126"/>
    </row>
    <row r="33" spans="1:16" s="97" customFormat="1" ht="18" customHeight="1" x14ac:dyDescent="0.25">
      <c r="A33" s="156">
        <v>13</v>
      </c>
      <c r="B33" s="31" t="s">
        <v>379</v>
      </c>
      <c r="C33" s="32" t="s">
        <v>379</v>
      </c>
      <c r="D33" s="32" t="s">
        <v>379</v>
      </c>
      <c r="E33" s="33"/>
      <c r="F33" s="34" t="s">
        <v>380</v>
      </c>
      <c r="G33" s="106"/>
      <c r="H33" s="212"/>
      <c r="I33" s="110"/>
      <c r="J33" s="158"/>
      <c r="K33" s="105" t="s">
        <v>754</v>
      </c>
      <c r="L33" s="105"/>
      <c r="M33" s="106"/>
      <c r="N33" s="155"/>
      <c r="O33" s="38" t="s">
        <v>379</v>
      </c>
      <c r="P33" s="118" t="e">
        <f ca="1">jugador($F33)</f>
        <v>#NAME?</v>
      </c>
    </row>
    <row r="34" spans="1:16" s="97" customFormat="1" ht="18" customHeight="1" x14ac:dyDescent="0.25">
      <c r="A34" s="156"/>
      <c r="B34" s="99"/>
      <c r="C34" s="100"/>
      <c r="D34" s="100"/>
      <c r="E34" s="108"/>
      <c r="F34" s="102"/>
      <c r="G34" s="103" t="s">
        <v>80</v>
      </c>
      <c r="H34" s="207" t="e">
        <f ca="1">IF(G34=P33,B33,B35)</f>
        <v>#NAME?</v>
      </c>
      <c r="I34" s="110"/>
      <c r="J34" s="158"/>
      <c r="K34" s="106"/>
      <c r="L34" s="106"/>
      <c r="M34" s="106"/>
      <c r="N34" s="155"/>
      <c r="O34" s="47"/>
      <c r="P34" s="126"/>
    </row>
    <row r="35" spans="1:16" s="97" customFormat="1" ht="18" customHeight="1" x14ac:dyDescent="0.25">
      <c r="A35" s="156">
        <v>14</v>
      </c>
      <c r="B35" s="31">
        <v>5866829</v>
      </c>
      <c r="C35" s="32">
        <v>10143</v>
      </c>
      <c r="D35" s="32" t="s">
        <v>384</v>
      </c>
      <c r="E35" s="33">
        <v>5</v>
      </c>
      <c r="F35" s="48" t="s">
        <v>81</v>
      </c>
      <c r="G35" s="107"/>
      <c r="H35" s="213"/>
      <c r="I35" s="209">
        <v>0</v>
      </c>
      <c r="J35" s="158"/>
      <c r="K35" s="106"/>
      <c r="L35" s="106"/>
      <c r="M35" s="106"/>
      <c r="N35" s="155"/>
      <c r="O35" s="38">
        <v>14</v>
      </c>
      <c r="P35" s="118" t="e">
        <f ca="1">jugador($F35)</f>
        <v>#NAME?</v>
      </c>
    </row>
    <row r="36" spans="1:16" s="97" customFormat="1" ht="18" customHeight="1" x14ac:dyDescent="0.25">
      <c r="A36" s="156"/>
      <c r="B36" s="99"/>
      <c r="C36" s="100"/>
      <c r="D36" s="100"/>
      <c r="E36" s="108"/>
      <c r="F36" s="109"/>
      <c r="G36" s="110"/>
      <c r="H36" s="213"/>
      <c r="I36" s="114" t="s">
        <v>82</v>
      </c>
      <c r="J36" s="157">
        <v>5987039</v>
      </c>
      <c r="K36" s="105"/>
      <c r="L36" s="105"/>
      <c r="M36" s="106"/>
      <c r="N36" s="155"/>
      <c r="O36" s="47"/>
      <c r="P36" s="126"/>
    </row>
    <row r="37" spans="1:16" s="97" customFormat="1" ht="18" customHeight="1" x14ac:dyDescent="0.25">
      <c r="A37" s="156">
        <v>15</v>
      </c>
      <c r="B37" s="31" t="s">
        <v>379</v>
      </c>
      <c r="C37" s="32" t="s">
        <v>379</v>
      </c>
      <c r="D37" s="32" t="s">
        <v>379</v>
      </c>
      <c r="E37" s="33"/>
      <c r="F37" s="34" t="s">
        <v>380</v>
      </c>
      <c r="G37" s="209" t="s">
        <v>80</v>
      </c>
      <c r="H37" s="214"/>
      <c r="I37" s="105" t="s">
        <v>55</v>
      </c>
      <c r="J37" s="105"/>
      <c r="K37" s="105"/>
      <c r="L37" s="105"/>
      <c r="M37" s="106"/>
      <c r="N37" s="155"/>
      <c r="O37" s="38" t="s">
        <v>379</v>
      </c>
      <c r="P37" s="118" t="e">
        <f ca="1">jugador($F37)</f>
        <v>#NAME?</v>
      </c>
    </row>
    <row r="38" spans="1:16" s="97" customFormat="1" ht="18" customHeight="1" x14ac:dyDescent="0.25">
      <c r="A38" s="156"/>
      <c r="B38" s="99"/>
      <c r="C38" s="100"/>
      <c r="D38" s="100"/>
      <c r="E38" s="101"/>
      <c r="F38" s="102"/>
      <c r="G38" s="114" t="s">
        <v>82</v>
      </c>
      <c r="H38" s="215" t="e">
        <f ca="1">IF(G38=P37,B37,B39)</f>
        <v>#NAME?</v>
      </c>
      <c r="I38" s="105"/>
      <c r="J38" s="105"/>
      <c r="K38" s="105"/>
      <c r="L38" s="105"/>
      <c r="M38" s="106"/>
      <c r="N38" s="155"/>
      <c r="O38" s="47"/>
      <c r="P38" s="126"/>
    </row>
    <row r="39" spans="1:16" s="97" customFormat="1" ht="18" customHeight="1" x14ac:dyDescent="0.25">
      <c r="A39" s="154">
        <v>16</v>
      </c>
      <c r="B39" s="31">
        <v>5987039</v>
      </c>
      <c r="C39" s="32">
        <v>2794</v>
      </c>
      <c r="D39" s="32">
        <v>0</v>
      </c>
      <c r="E39" s="33">
        <v>2</v>
      </c>
      <c r="F39" s="48" t="s">
        <v>237</v>
      </c>
      <c r="G39" s="160"/>
      <c r="H39" s="160"/>
      <c r="I39" s="160"/>
      <c r="J39" s="160"/>
      <c r="K39" s="160"/>
      <c r="L39" s="160"/>
      <c r="M39" s="101"/>
      <c r="N39" s="155"/>
      <c r="O39" s="38">
        <v>113</v>
      </c>
      <c r="P39" s="118" t="e">
        <f ca="1">jugador($F39)</f>
        <v>#NAME?</v>
      </c>
    </row>
    <row r="40" spans="1:16" ht="15.75" thickBot="1" x14ac:dyDescent="0.3">
      <c r="A40" s="239" t="s">
        <v>3</v>
      </c>
      <c r="B40" s="239"/>
      <c r="C40" s="120"/>
      <c r="D40" s="120"/>
      <c r="E40" s="120"/>
      <c r="F40" s="120"/>
      <c r="G40" s="121"/>
      <c r="H40" s="121"/>
      <c r="I40" s="121"/>
      <c r="J40" s="121"/>
      <c r="K40" s="121"/>
      <c r="L40" s="121"/>
      <c r="M40" s="121"/>
      <c r="O40" s="97"/>
      <c r="P40" s="37"/>
    </row>
    <row r="41" spans="1:16" s="71" customFormat="1" ht="9" customHeight="1" x14ac:dyDescent="0.2">
      <c r="A41" s="240" t="s">
        <v>678</v>
      </c>
      <c r="B41" s="241"/>
      <c r="C41" s="241"/>
      <c r="D41" s="242"/>
      <c r="E41" s="68" t="s">
        <v>679</v>
      </c>
      <c r="F41" s="69" t="s">
        <v>21</v>
      </c>
      <c r="G41" s="275" t="s">
        <v>22</v>
      </c>
      <c r="H41" s="276"/>
      <c r="I41" s="277"/>
      <c r="J41" s="70"/>
      <c r="K41" s="276" t="s">
        <v>23</v>
      </c>
      <c r="L41" s="276"/>
      <c r="M41" s="278"/>
      <c r="N41" s="162"/>
    </row>
    <row r="42" spans="1:16" s="71" customFormat="1" ht="9" customHeight="1" thickBot="1" x14ac:dyDescent="0.25">
      <c r="A42" s="247">
        <v>42937</v>
      </c>
      <c r="B42" s="248"/>
      <c r="C42" s="248"/>
      <c r="D42" s="249"/>
      <c r="E42" s="72">
        <v>1</v>
      </c>
      <c r="F42" s="73" t="s">
        <v>702</v>
      </c>
      <c r="G42" s="250"/>
      <c r="H42" s="251"/>
      <c r="I42" s="252"/>
      <c r="J42" s="74"/>
      <c r="K42" s="251"/>
      <c r="L42" s="251"/>
      <c r="M42" s="253"/>
      <c r="N42" s="162"/>
    </row>
    <row r="43" spans="1:16" s="71" customFormat="1" ht="9" customHeight="1" x14ac:dyDescent="0.2">
      <c r="A43" s="254" t="s">
        <v>24</v>
      </c>
      <c r="B43" s="255"/>
      <c r="C43" s="255"/>
      <c r="D43" s="256"/>
      <c r="E43" s="75">
        <v>2</v>
      </c>
      <c r="F43" s="76" t="s">
        <v>237</v>
      </c>
      <c r="G43" s="250"/>
      <c r="H43" s="251"/>
      <c r="I43" s="252"/>
      <c r="J43" s="74"/>
      <c r="K43" s="251"/>
      <c r="L43" s="251"/>
      <c r="M43" s="253"/>
      <c r="N43" s="162"/>
    </row>
    <row r="44" spans="1:16" s="71" customFormat="1" ht="9" customHeight="1" thickBot="1" x14ac:dyDescent="0.25">
      <c r="A44" s="257" t="s">
        <v>581</v>
      </c>
      <c r="B44" s="258"/>
      <c r="C44" s="258"/>
      <c r="D44" s="259"/>
      <c r="E44" s="75">
        <v>3</v>
      </c>
      <c r="F44" s="76" t="s">
        <v>723</v>
      </c>
      <c r="G44" s="250"/>
      <c r="H44" s="251"/>
      <c r="I44" s="252"/>
      <c r="J44" s="74"/>
      <c r="K44" s="251"/>
      <c r="L44" s="251"/>
      <c r="M44" s="253"/>
      <c r="N44" s="162"/>
    </row>
    <row r="45" spans="1:16" s="71" customFormat="1" ht="9" customHeight="1" x14ac:dyDescent="0.2">
      <c r="A45" s="240" t="s">
        <v>151</v>
      </c>
      <c r="B45" s="241"/>
      <c r="C45" s="241"/>
      <c r="D45" s="242"/>
      <c r="E45" s="75">
        <v>4</v>
      </c>
      <c r="F45" s="76" t="s">
        <v>235</v>
      </c>
      <c r="G45" s="250"/>
      <c r="H45" s="251"/>
      <c r="I45" s="252"/>
      <c r="J45" s="74"/>
      <c r="K45" s="251"/>
      <c r="L45" s="251"/>
      <c r="M45" s="253"/>
      <c r="N45" s="162"/>
    </row>
    <row r="46" spans="1:16" s="71" customFormat="1" ht="9" customHeight="1" thickBot="1" x14ac:dyDescent="0.25">
      <c r="A46" s="260"/>
      <c r="B46" s="261"/>
      <c r="C46" s="261"/>
      <c r="D46" s="262"/>
      <c r="E46" s="77"/>
      <c r="F46" s="78"/>
      <c r="G46" s="250"/>
      <c r="H46" s="251"/>
      <c r="I46" s="252"/>
      <c r="J46" s="74"/>
      <c r="K46" s="251"/>
      <c r="L46" s="251"/>
      <c r="M46" s="253"/>
      <c r="N46" s="162"/>
    </row>
    <row r="47" spans="1:16" s="71" customFormat="1" ht="9" customHeight="1" x14ac:dyDescent="0.2">
      <c r="A47" s="240" t="s">
        <v>574</v>
      </c>
      <c r="B47" s="241"/>
      <c r="C47" s="241"/>
      <c r="D47" s="242"/>
      <c r="E47" s="77"/>
      <c r="F47" s="78"/>
      <c r="G47" s="250"/>
      <c r="H47" s="251"/>
      <c r="I47" s="252"/>
      <c r="J47" s="74"/>
      <c r="K47" s="251"/>
      <c r="L47" s="251"/>
      <c r="M47" s="253"/>
      <c r="N47" s="162"/>
    </row>
    <row r="48" spans="1:16" s="71" customFormat="1" ht="9" customHeight="1" x14ac:dyDescent="0.2">
      <c r="A48" s="263" t="s">
        <v>582</v>
      </c>
      <c r="B48" s="264"/>
      <c r="C48" s="264"/>
      <c r="D48" s="265"/>
      <c r="E48" s="77"/>
      <c r="F48" s="78"/>
      <c r="G48" s="250"/>
      <c r="H48" s="251"/>
      <c r="I48" s="252"/>
      <c r="J48" s="74"/>
      <c r="K48" s="251"/>
      <c r="L48" s="251"/>
      <c r="M48" s="253"/>
      <c r="N48" s="162"/>
    </row>
    <row r="49" spans="1:14" s="71" customFormat="1" ht="9" customHeight="1" thickBot="1" x14ac:dyDescent="0.25">
      <c r="A49" s="266">
        <v>632506</v>
      </c>
      <c r="B49" s="267"/>
      <c r="C49" s="267"/>
      <c r="D49" s="268"/>
      <c r="E49" s="79"/>
      <c r="F49" s="80"/>
      <c r="G49" s="269"/>
      <c r="H49" s="270"/>
      <c r="I49" s="271"/>
      <c r="J49" s="81"/>
      <c r="K49" s="270"/>
      <c r="L49" s="270"/>
      <c r="M49" s="272"/>
      <c r="N49" s="162"/>
    </row>
    <row r="50" spans="1:14" s="71" customFormat="1" ht="12.75" x14ac:dyDescent="0.2">
      <c r="B50" s="82" t="s">
        <v>575</v>
      </c>
      <c r="F50" s="83"/>
      <c r="G50" s="83"/>
      <c r="H50" s="83"/>
      <c r="I50" s="84"/>
      <c r="J50" s="84"/>
      <c r="K50" s="279" t="s">
        <v>576</v>
      </c>
      <c r="L50" s="279"/>
      <c r="M50" s="279"/>
      <c r="N50" s="162"/>
    </row>
    <row r="51" spans="1:14" s="71" customFormat="1" ht="12.75" x14ac:dyDescent="0.2">
      <c r="F51" s="85" t="s">
        <v>385</v>
      </c>
      <c r="G51" s="280" t="s">
        <v>387</v>
      </c>
      <c r="H51" s="280"/>
      <c r="I51" s="280"/>
      <c r="J51" s="86"/>
      <c r="K51" s="83"/>
      <c r="L51" s="83"/>
      <c r="M51" s="84"/>
      <c r="N51" s="16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7" type="noConversion"/>
  <conditionalFormatting sqref="B9:D39 F9:F39 G26">
    <cfRule type="expression" dxfId="3" priority="1" stopIfTrue="1">
      <formula>AND($E9&lt;=$M$9,$O9&gt;0,$E9&gt;0,$D9&lt;&gt;"LL",$D9&lt;&gt;"Alt")</formula>
    </cfRule>
  </conditionalFormatting>
  <conditionalFormatting sqref="E9 E13 E15 E19 E21 E23 E25 E27 E29 E31 E33 E35 E37 E39 E11 E17">
    <cfRule type="expression" dxfId="2" priority="2" stopIfTrue="1">
      <formula>AND($E9&lt;=$M$9,$E9&gt;0,$O9&gt;0,$D9&lt;&gt;"LL",$D9&lt;&gt;"Alt")</formula>
    </cfRule>
  </conditionalFormatting>
  <dataValidations count="3">
    <dataValidation type="list" allowBlank="1" showInputMessage="1" showErrorMessage="1" sqref="G34 G14 G18 G22 G30 G10 G38 I36 I20 I12 K16">
      <formula1>$P9:$P11</formula1>
    </dataValidation>
    <dataValidation type="list" allowBlank="1" showInputMessage="1" showErrorMessage="1" sqref="I28 K32">
      <formula1>$G29:$G30</formula1>
    </dataValidation>
    <dataValidation type="list" allowBlank="1" showInputMessage="1" showErrorMessage="1" sqref="M24">
      <formula1>$K31:$K32</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N35"/>
  <sheetViews>
    <sheetView workbookViewId="0">
      <selection activeCell="B21" sqref="B21"/>
    </sheetView>
  </sheetViews>
  <sheetFormatPr baseColWidth="10" defaultColWidth="9.140625" defaultRowHeight="12.75" x14ac:dyDescent="0.2"/>
  <cols>
    <col min="1" max="1" width="2.7109375" style="67" bestFit="1" customWidth="1"/>
    <col min="2" max="2" width="7.42578125" style="67" customWidth="1"/>
    <col min="3" max="3" width="5.28515625" style="67" bestFit="1" customWidth="1"/>
    <col min="4" max="4" width="4" style="67" customWidth="1"/>
    <col min="5" max="5" width="2.85546875" style="67" bestFit="1" customWidth="1"/>
    <col min="6" max="6" width="26.7109375" style="67" customWidth="1"/>
    <col min="7" max="7" width="13.7109375" style="193" customWidth="1"/>
    <col min="8" max="8" width="21" style="193" hidden="1" customWidth="1"/>
    <col min="9" max="9" width="13.7109375" style="193" customWidth="1"/>
    <col min="10" max="10" width="7.42578125" style="193" hidden="1" customWidth="1"/>
    <col min="11" max="12" width="13.7109375" style="193" customWidth="1"/>
    <col min="13" max="13" width="16.7109375" style="67" hidden="1" customWidth="1"/>
    <col min="14" max="14" width="20.140625" style="67" hidden="1" customWidth="1"/>
    <col min="15" max="16384" width="9.140625" style="67"/>
  </cols>
  <sheetData>
    <row r="1" spans="1:14" s="1" customFormat="1" ht="25.5" x14ac:dyDescent="0.25">
      <c r="A1" s="235" t="s">
        <v>762</v>
      </c>
      <c r="B1" s="235"/>
      <c r="C1" s="235"/>
      <c r="D1" s="235"/>
      <c r="E1" s="235"/>
      <c r="F1" s="235"/>
      <c r="G1" s="235"/>
      <c r="H1" s="235"/>
      <c r="I1" s="235"/>
      <c r="J1" s="235"/>
      <c r="K1" s="235"/>
      <c r="L1" s="235"/>
    </row>
    <row r="2" spans="1:14" s="2" customFormat="1" x14ac:dyDescent="0.2">
      <c r="A2" s="236" t="s">
        <v>763</v>
      </c>
      <c r="B2" s="236"/>
      <c r="C2" s="236"/>
      <c r="D2" s="236"/>
      <c r="E2" s="236"/>
      <c r="F2" s="236"/>
      <c r="G2" s="236"/>
      <c r="H2" s="236"/>
      <c r="I2" s="236"/>
      <c r="J2" s="236"/>
      <c r="K2" s="236"/>
      <c r="L2" s="236"/>
    </row>
    <row r="3" spans="1:14" s="6" customFormat="1" ht="9" customHeight="1" x14ac:dyDescent="0.25">
      <c r="A3" s="237" t="s">
        <v>764</v>
      </c>
      <c r="B3" s="237"/>
      <c r="C3" s="237"/>
      <c r="D3" s="237"/>
      <c r="E3" s="237"/>
      <c r="F3" s="3" t="s">
        <v>617</v>
      </c>
      <c r="G3" s="3" t="s">
        <v>618</v>
      </c>
      <c r="H3" s="3"/>
      <c r="I3" s="4"/>
      <c r="J3" s="4"/>
      <c r="K3" s="3" t="s">
        <v>619</v>
      </c>
      <c r="L3" s="173"/>
    </row>
    <row r="4" spans="1:14" s="11" customFormat="1" ht="11.25" x14ac:dyDescent="0.25">
      <c r="A4" s="238">
        <v>42947</v>
      </c>
      <c r="B4" s="238"/>
      <c r="C4" s="238"/>
      <c r="D4" s="238"/>
      <c r="E4" s="238"/>
      <c r="F4" s="7" t="s">
        <v>594</v>
      </c>
      <c r="G4" s="8" t="s">
        <v>595</v>
      </c>
      <c r="H4" s="7"/>
      <c r="I4" s="9"/>
      <c r="J4" s="9"/>
      <c r="K4" s="7"/>
      <c r="L4" s="195" t="s">
        <v>621</v>
      </c>
      <c r="N4" s="11" t="str">
        <f>Habil</f>
        <v>Si</v>
      </c>
    </row>
    <row r="5" spans="1:14" s="6" customFormat="1" ht="9" x14ac:dyDescent="0.25">
      <c r="A5" s="237" t="s">
        <v>623</v>
      </c>
      <c r="B5" s="237"/>
      <c r="C5" s="237"/>
      <c r="D5" s="237"/>
      <c r="E5" s="237"/>
      <c r="F5" s="13" t="s">
        <v>152</v>
      </c>
      <c r="G5" s="4" t="s">
        <v>153</v>
      </c>
      <c r="H5" s="4"/>
      <c r="I5" s="4"/>
      <c r="J5" s="4"/>
      <c r="K5" s="4"/>
      <c r="L5" s="14" t="s">
        <v>154</v>
      </c>
    </row>
    <row r="6" spans="1:14" s="11" customFormat="1" ht="12" thickBot="1" x14ac:dyDescent="0.3">
      <c r="A6" s="234" t="s">
        <v>155</v>
      </c>
      <c r="B6" s="234"/>
      <c r="C6" s="234"/>
      <c r="D6" s="234"/>
      <c r="E6" s="234"/>
      <c r="F6" s="16" t="s">
        <v>238</v>
      </c>
      <c r="G6" s="16" t="s">
        <v>157</v>
      </c>
      <c r="H6" s="16"/>
      <c r="I6" s="17"/>
      <c r="J6" s="17"/>
      <c r="K6" s="16"/>
      <c r="L6" s="18" t="s">
        <v>582</v>
      </c>
      <c r="N6" s="11" t="s">
        <v>158</v>
      </c>
    </row>
    <row r="7" spans="1:14" s="24" customFormat="1" ht="9" x14ac:dyDescent="0.25">
      <c r="A7" s="87"/>
      <c r="B7" s="21" t="s">
        <v>159</v>
      </c>
      <c r="C7" s="22" t="s">
        <v>160</v>
      </c>
      <c r="D7" s="22" t="s">
        <v>161</v>
      </c>
      <c r="E7" s="21" t="s">
        <v>162</v>
      </c>
      <c r="F7" s="22" t="s">
        <v>163</v>
      </c>
      <c r="G7" s="22" t="s">
        <v>166</v>
      </c>
      <c r="H7" s="22"/>
      <c r="I7" s="22" t="s">
        <v>167</v>
      </c>
      <c r="J7" s="22"/>
      <c r="K7" s="22" t="s">
        <v>239</v>
      </c>
      <c r="L7" s="22"/>
    </row>
    <row r="8" spans="1:14" s="24" customFormat="1" ht="7.5" customHeight="1" x14ac:dyDescent="0.25">
      <c r="A8" s="153"/>
      <c r="B8" s="90"/>
      <c r="C8" s="28"/>
      <c r="D8" s="28"/>
      <c r="E8" s="91"/>
      <c r="F8" s="92"/>
      <c r="G8" s="28"/>
      <c r="H8" s="28"/>
      <c r="I8" s="28"/>
      <c r="J8" s="28"/>
      <c r="K8" s="28"/>
      <c r="L8" s="28"/>
    </row>
    <row r="9" spans="1:14" s="37" customFormat="1" ht="18" customHeight="1" x14ac:dyDescent="0.2">
      <c r="A9" s="30">
        <v>1</v>
      </c>
      <c r="B9" s="31">
        <v>183773</v>
      </c>
      <c r="C9" s="32">
        <v>2794</v>
      </c>
      <c r="D9" s="32">
        <v>0</v>
      </c>
      <c r="E9" s="33">
        <v>1</v>
      </c>
      <c r="F9" s="34" t="s">
        <v>240</v>
      </c>
      <c r="G9" s="174"/>
      <c r="H9" s="174"/>
      <c r="I9" s="174"/>
      <c r="J9" s="174"/>
      <c r="K9" s="174"/>
      <c r="L9" s="36">
        <v>2</v>
      </c>
      <c r="M9" s="38">
        <v>113</v>
      </c>
      <c r="N9" s="47" t="e">
        <f ca="1">jugador($F9)</f>
        <v>#NAME?</v>
      </c>
    </row>
    <row r="10" spans="1:14" s="37" customFormat="1" ht="18" customHeight="1" x14ac:dyDescent="0.25">
      <c r="A10" s="39"/>
      <c r="B10" s="167"/>
      <c r="C10" s="41"/>
      <c r="D10" s="41"/>
      <c r="E10" s="58"/>
      <c r="F10" s="43"/>
      <c r="G10" s="175" t="s">
        <v>424</v>
      </c>
      <c r="H10" s="216">
        <v>183773</v>
      </c>
      <c r="I10" s="177"/>
      <c r="J10" s="177"/>
      <c r="K10" s="58"/>
      <c r="L10" s="58"/>
      <c r="M10" s="47"/>
      <c r="N10" s="47"/>
    </row>
    <row r="11" spans="1:14" s="37" customFormat="1" ht="18" customHeight="1" x14ac:dyDescent="0.25">
      <c r="A11" s="39">
        <v>2</v>
      </c>
      <c r="B11" s="178" t="s">
        <v>379</v>
      </c>
      <c r="C11" s="179" t="s">
        <v>379</v>
      </c>
      <c r="D11" s="179" t="s">
        <v>379</v>
      </c>
      <c r="E11" s="180"/>
      <c r="F11" s="181" t="s">
        <v>380</v>
      </c>
      <c r="G11" s="182"/>
      <c r="H11" s="216"/>
      <c r="I11" s="177"/>
      <c r="J11" s="177"/>
      <c r="K11" s="58"/>
      <c r="L11" s="58"/>
      <c r="M11" s="38" t="s">
        <v>379</v>
      </c>
      <c r="N11" s="47" t="e">
        <f ca="1">jugador($F11)</f>
        <v>#NAME?</v>
      </c>
    </row>
    <row r="12" spans="1:14" s="37" customFormat="1" ht="18" customHeight="1" x14ac:dyDescent="0.25">
      <c r="A12" s="39"/>
      <c r="B12" s="167"/>
      <c r="C12" s="41"/>
      <c r="D12" s="41"/>
      <c r="E12" s="42"/>
      <c r="F12" s="50"/>
      <c r="G12" s="183"/>
      <c r="H12" s="216"/>
      <c r="I12" s="184" t="s">
        <v>424</v>
      </c>
      <c r="J12" s="169">
        <v>5940954</v>
      </c>
      <c r="K12" s="177"/>
      <c r="L12" s="58"/>
      <c r="M12" s="47"/>
      <c r="N12" s="47"/>
    </row>
    <row r="13" spans="1:14" s="37" customFormat="1" ht="18" customHeight="1" x14ac:dyDescent="0.25">
      <c r="A13" s="30">
        <v>3</v>
      </c>
      <c r="B13" s="178">
        <v>5997278</v>
      </c>
      <c r="C13" s="179">
        <v>0</v>
      </c>
      <c r="D13" s="179">
        <v>0</v>
      </c>
      <c r="E13" s="180">
        <v>7</v>
      </c>
      <c r="F13" s="185" t="s">
        <v>734</v>
      </c>
      <c r="G13" s="217" t="s">
        <v>424</v>
      </c>
      <c r="H13" s="216"/>
      <c r="I13" s="182" t="s">
        <v>744</v>
      </c>
      <c r="J13" s="176"/>
      <c r="K13" s="177"/>
      <c r="L13" s="58"/>
      <c r="M13" s="38">
        <v>0</v>
      </c>
      <c r="N13" s="47" t="e">
        <f ca="1">jugador($F13)</f>
        <v>#NAME?</v>
      </c>
    </row>
    <row r="14" spans="1:14" s="37" customFormat="1" ht="18" customHeight="1" x14ac:dyDescent="0.25">
      <c r="A14" s="39"/>
      <c r="B14" s="167"/>
      <c r="C14" s="41"/>
      <c r="D14" s="41"/>
      <c r="E14" s="42"/>
      <c r="F14" s="43"/>
      <c r="G14" s="226" t="s">
        <v>195</v>
      </c>
      <c r="H14" s="218">
        <v>5940954</v>
      </c>
      <c r="I14" s="183"/>
      <c r="J14" s="176"/>
      <c r="K14" s="177"/>
      <c r="L14" s="58"/>
      <c r="M14" s="47"/>
      <c r="N14" s="47"/>
    </row>
    <row r="15" spans="1:14" s="37" customFormat="1" ht="18" customHeight="1" x14ac:dyDescent="0.25">
      <c r="A15" s="39">
        <v>4</v>
      </c>
      <c r="B15" s="178">
        <v>5940954</v>
      </c>
      <c r="C15" s="179">
        <v>8688</v>
      </c>
      <c r="D15" s="179">
        <v>0</v>
      </c>
      <c r="E15" s="180">
        <v>5</v>
      </c>
      <c r="F15" s="181" t="s">
        <v>248</v>
      </c>
      <c r="G15" s="177" t="s">
        <v>196</v>
      </c>
      <c r="H15" s="216"/>
      <c r="I15" s="183"/>
      <c r="J15" s="176"/>
      <c r="K15" s="177"/>
      <c r="L15" s="58"/>
      <c r="M15" s="38">
        <v>20</v>
      </c>
      <c r="N15" s="47" t="e">
        <f ca="1">jugador($F15)</f>
        <v>#NAME?</v>
      </c>
    </row>
    <row r="16" spans="1:14" s="37" customFormat="1" ht="18" customHeight="1" x14ac:dyDescent="0.25">
      <c r="A16" s="39"/>
      <c r="B16" s="167"/>
      <c r="C16" s="41"/>
      <c r="D16" s="41"/>
      <c r="E16" s="58"/>
      <c r="F16" s="50"/>
      <c r="G16" s="58"/>
      <c r="H16" s="216"/>
      <c r="I16" s="183"/>
      <c r="J16" s="176"/>
      <c r="K16" s="184" t="s">
        <v>424</v>
      </c>
      <c r="L16" s="176">
        <v>5940954</v>
      </c>
      <c r="M16" s="47"/>
      <c r="N16" s="47"/>
    </row>
    <row r="17" spans="1:14" s="37" customFormat="1" ht="18" customHeight="1" x14ac:dyDescent="0.25">
      <c r="A17" s="39">
        <v>5</v>
      </c>
      <c r="B17" s="178">
        <v>1709081</v>
      </c>
      <c r="C17" s="179">
        <v>8312</v>
      </c>
      <c r="D17" s="179">
        <v>0</v>
      </c>
      <c r="E17" s="180">
        <v>6</v>
      </c>
      <c r="F17" s="185" t="s">
        <v>249</v>
      </c>
      <c r="G17" s="58"/>
      <c r="H17" s="216"/>
      <c r="I17" s="183"/>
      <c r="J17" s="176"/>
      <c r="K17" s="187" t="s">
        <v>713</v>
      </c>
      <c r="L17" s="58"/>
      <c r="M17" s="38">
        <v>22</v>
      </c>
      <c r="N17" s="47" t="e">
        <f ca="1">jugador($F17)</f>
        <v>#NAME?</v>
      </c>
    </row>
    <row r="18" spans="1:14" s="37" customFormat="1" ht="18" customHeight="1" x14ac:dyDescent="0.25">
      <c r="A18" s="39"/>
      <c r="B18" s="167"/>
      <c r="C18" s="41"/>
      <c r="D18" s="41"/>
      <c r="E18" s="58"/>
      <c r="F18" s="43"/>
      <c r="G18" s="179" t="s">
        <v>51</v>
      </c>
      <c r="H18" s="216">
        <v>1016501</v>
      </c>
      <c r="I18" s="183"/>
      <c r="J18" s="176"/>
      <c r="K18" s="177"/>
      <c r="L18" s="58"/>
      <c r="M18" s="47"/>
      <c r="N18" s="47"/>
    </row>
    <row r="19" spans="1:14" s="37" customFormat="1" ht="18" customHeight="1" x14ac:dyDescent="0.25">
      <c r="A19" s="30">
        <v>6</v>
      </c>
      <c r="B19" s="178">
        <v>1016501</v>
      </c>
      <c r="C19" s="179">
        <v>14844</v>
      </c>
      <c r="D19" s="179">
        <v>0</v>
      </c>
      <c r="E19" s="180">
        <v>4</v>
      </c>
      <c r="F19" s="181" t="s">
        <v>250</v>
      </c>
      <c r="G19" s="182" t="s">
        <v>52</v>
      </c>
      <c r="H19" s="216"/>
      <c r="I19" s="217">
        <v>0</v>
      </c>
      <c r="J19" s="176"/>
      <c r="K19" s="177"/>
      <c r="L19" s="58"/>
      <c r="M19" s="38">
        <v>4</v>
      </c>
      <c r="N19" s="47" t="e">
        <f ca="1">jugador($F19)</f>
        <v>#NAME?</v>
      </c>
    </row>
    <row r="20" spans="1:14" s="37" customFormat="1" ht="18" customHeight="1" x14ac:dyDescent="0.25">
      <c r="A20" s="39"/>
      <c r="B20" s="167"/>
      <c r="C20" s="41"/>
      <c r="D20" s="41"/>
      <c r="E20" s="42"/>
      <c r="F20" s="50"/>
      <c r="G20" s="183"/>
      <c r="H20" s="216"/>
      <c r="I20" s="186" t="s">
        <v>745</v>
      </c>
      <c r="J20" s="169">
        <v>1016501</v>
      </c>
      <c r="K20" s="177"/>
      <c r="L20" s="58"/>
      <c r="M20" s="47"/>
      <c r="N20" s="47"/>
    </row>
    <row r="21" spans="1:14" s="37" customFormat="1" ht="18" customHeight="1" x14ac:dyDescent="0.25">
      <c r="A21" s="39">
        <v>7</v>
      </c>
      <c r="B21" s="178">
        <v>5767225</v>
      </c>
      <c r="C21" s="179">
        <v>14094</v>
      </c>
      <c r="D21" s="179">
        <v>0</v>
      </c>
      <c r="E21" s="180">
        <v>3</v>
      </c>
      <c r="F21" s="185" t="s">
        <v>427</v>
      </c>
      <c r="G21" s="217">
        <v>0</v>
      </c>
      <c r="H21" s="216"/>
      <c r="I21" s="58" t="s">
        <v>746</v>
      </c>
      <c r="J21" s="58"/>
      <c r="K21" s="177"/>
      <c r="L21" s="58"/>
      <c r="M21" s="38">
        <v>5</v>
      </c>
      <c r="N21" s="47" t="e">
        <f ca="1">jugador($F21)</f>
        <v>#NAME?</v>
      </c>
    </row>
    <row r="22" spans="1:14" s="37" customFormat="1" ht="18" customHeight="1" x14ac:dyDescent="0.25">
      <c r="A22" s="39"/>
      <c r="B22" s="167"/>
      <c r="C22" s="41"/>
      <c r="D22" s="41"/>
      <c r="E22" s="42"/>
      <c r="F22" s="43"/>
      <c r="G22" s="227" t="s">
        <v>724</v>
      </c>
      <c r="H22" s="218">
        <v>1760413</v>
      </c>
      <c r="I22" s="177"/>
      <c r="J22" s="177"/>
      <c r="K22" s="177"/>
      <c r="L22" s="58"/>
      <c r="M22" s="47"/>
      <c r="N22" s="47"/>
    </row>
    <row r="23" spans="1:14" s="37" customFormat="1" ht="18" customHeight="1" x14ac:dyDescent="0.25">
      <c r="A23" s="30">
        <v>8</v>
      </c>
      <c r="B23" s="178">
        <v>1760413</v>
      </c>
      <c r="C23" s="179">
        <v>6401</v>
      </c>
      <c r="D23" s="179">
        <v>0</v>
      </c>
      <c r="E23" s="188">
        <v>2</v>
      </c>
      <c r="F23" s="181" t="s">
        <v>428</v>
      </c>
      <c r="G23" s="177" t="s">
        <v>725</v>
      </c>
      <c r="H23" s="177"/>
      <c r="I23" s="177"/>
      <c r="J23" s="177"/>
      <c r="K23" s="177"/>
      <c r="L23" s="58"/>
      <c r="M23" s="38">
        <v>37</v>
      </c>
      <c r="N23" s="47" t="e">
        <f ca="1">jugador($F23)</f>
        <v>#NAME?</v>
      </c>
    </row>
    <row r="24" spans="1:14" s="37" customFormat="1" ht="18" customHeight="1" thickBot="1" x14ac:dyDescent="0.3">
      <c r="A24" s="239" t="s">
        <v>3</v>
      </c>
      <c r="B24" s="239"/>
      <c r="C24" s="58"/>
      <c r="D24" s="58"/>
      <c r="E24" s="42"/>
      <c r="F24" s="174"/>
      <c r="G24" s="58"/>
      <c r="H24" s="58"/>
      <c r="I24" s="177"/>
      <c r="J24" s="177"/>
      <c r="K24" s="189"/>
      <c r="L24" s="190"/>
    </row>
    <row r="25" spans="1:14" s="71" customFormat="1" ht="9" customHeight="1" x14ac:dyDescent="0.2">
      <c r="A25" s="240" t="s">
        <v>678</v>
      </c>
      <c r="B25" s="241"/>
      <c r="C25" s="241"/>
      <c r="D25" s="242"/>
      <c r="E25" s="68" t="s">
        <v>679</v>
      </c>
      <c r="F25" s="69" t="s">
        <v>21</v>
      </c>
      <c r="G25" s="275" t="s">
        <v>22</v>
      </c>
      <c r="H25" s="276"/>
      <c r="I25" s="277"/>
      <c r="J25" s="70"/>
      <c r="K25" s="276" t="s">
        <v>23</v>
      </c>
      <c r="L25" s="278"/>
    </row>
    <row r="26" spans="1:14" s="71" customFormat="1" ht="9" customHeight="1" thickBot="1" x14ac:dyDescent="0.25">
      <c r="A26" s="247">
        <v>42937</v>
      </c>
      <c r="B26" s="248"/>
      <c r="C26" s="248"/>
      <c r="D26" s="249"/>
      <c r="E26" s="191">
        <v>1</v>
      </c>
      <c r="F26" s="73" t="s">
        <v>240</v>
      </c>
      <c r="G26" s="250"/>
      <c r="H26" s="251"/>
      <c r="I26" s="252"/>
      <c r="J26" s="74"/>
      <c r="K26" s="251"/>
      <c r="L26" s="253"/>
    </row>
    <row r="27" spans="1:14" s="71" customFormat="1" ht="9" customHeight="1" x14ac:dyDescent="0.2">
      <c r="A27" s="254" t="s">
        <v>24</v>
      </c>
      <c r="B27" s="255"/>
      <c r="C27" s="255"/>
      <c r="D27" s="256"/>
      <c r="E27" s="192">
        <v>2</v>
      </c>
      <c r="F27" s="76" t="s">
        <v>428</v>
      </c>
      <c r="G27" s="250"/>
      <c r="H27" s="251"/>
      <c r="I27" s="252"/>
      <c r="J27" s="74"/>
      <c r="K27" s="251"/>
      <c r="L27" s="253"/>
    </row>
    <row r="28" spans="1:14" s="71" customFormat="1" ht="9" customHeight="1" thickBot="1" x14ac:dyDescent="0.25">
      <c r="A28" s="257" t="s">
        <v>581</v>
      </c>
      <c r="B28" s="258"/>
      <c r="C28" s="258"/>
      <c r="D28" s="259"/>
      <c r="E28" s="192"/>
      <c r="F28" s="76" t="s">
        <v>379</v>
      </c>
      <c r="G28" s="250"/>
      <c r="H28" s="251"/>
      <c r="I28" s="252"/>
      <c r="J28" s="74"/>
      <c r="K28" s="251"/>
      <c r="L28" s="253"/>
    </row>
    <row r="29" spans="1:14" s="71" customFormat="1" ht="9" customHeight="1" x14ac:dyDescent="0.2">
      <c r="A29" s="240" t="s">
        <v>151</v>
      </c>
      <c r="B29" s="241"/>
      <c r="C29" s="241"/>
      <c r="D29" s="242"/>
      <c r="E29" s="192"/>
      <c r="F29" s="76"/>
      <c r="G29" s="250"/>
      <c r="H29" s="251"/>
      <c r="I29" s="252"/>
      <c r="J29" s="74"/>
      <c r="K29" s="251"/>
      <c r="L29" s="253"/>
    </row>
    <row r="30" spans="1:14" s="71" customFormat="1" ht="9" customHeight="1" thickBot="1" x14ac:dyDescent="0.25">
      <c r="A30" s="260"/>
      <c r="B30" s="261"/>
      <c r="C30" s="261"/>
      <c r="D30" s="262"/>
      <c r="E30" s="77"/>
      <c r="F30" s="78"/>
      <c r="G30" s="250"/>
      <c r="H30" s="251"/>
      <c r="I30" s="252"/>
      <c r="J30" s="74"/>
      <c r="K30" s="251"/>
      <c r="L30" s="253"/>
    </row>
    <row r="31" spans="1:14" s="71" customFormat="1" ht="9" customHeight="1" x14ac:dyDescent="0.2">
      <c r="A31" s="240" t="s">
        <v>574</v>
      </c>
      <c r="B31" s="241"/>
      <c r="C31" s="241"/>
      <c r="D31" s="242"/>
      <c r="E31" s="77"/>
      <c r="F31" s="78"/>
      <c r="G31" s="250"/>
      <c r="H31" s="251"/>
      <c r="I31" s="252"/>
      <c r="J31" s="74"/>
      <c r="K31" s="251"/>
      <c r="L31" s="253"/>
    </row>
    <row r="32" spans="1:14" s="71" customFormat="1" ht="9" customHeight="1" x14ac:dyDescent="0.2">
      <c r="A32" s="263" t="s">
        <v>582</v>
      </c>
      <c r="B32" s="264"/>
      <c r="C32" s="264"/>
      <c r="D32" s="265"/>
      <c r="E32" s="77"/>
      <c r="F32" s="78"/>
      <c r="G32" s="250"/>
      <c r="H32" s="251"/>
      <c r="I32" s="252"/>
      <c r="J32" s="74"/>
      <c r="K32" s="251"/>
      <c r="L32" s="253"/>
    </row>
    <row r="33" spans="1:12" s="71" customFormat="1" ht="9" customHeight="1" thickBot="1" x14ac:dyDescent="0.25">
      <c r="A33" s="266">
        <v>632506</v>
      </c>
      <c r="B33" s="267"/>
      <c r="C33" s="267"/>
      <c r="D33" s="268"/>
      <c r="E33" s="79"/>
      <c r="F33" s="80"/>
      <c r="G33" s="269"/>
      <c r="H33" s="270"/>
      <c r="I33" s="271"/>
      <c r="J33" s="81"/>
      <c r="K33" s="270"/>
      <c r="L33" s="272"/>
    </row>
    <row r="34" spans="1:12" s="71" customFormat="1" x14ac:dyDescent="0.2">
      <c r="B34" s="82" t="s">
        <v>575</v>
      </c>
      <c r="F34" s="83"/>
      <c r="G34" s="83"/>
      <c r="H34" s="83"/>
      <c r="I34" s="84"/>
      <c r="J34" s="84"/>
      <c r="K34" s="279" t="s">
        <v>576</v>
      </c>
      <c r="L34" s="279"/>
    </row>
    <row r="35" spans="1:12" s="71" customFormat="1" x14ac:dyDescent="0.2">
      <c r="F35" s="85" t="s">
        <v>385</v>
      </c>
      <c r="G35" s="280" t="s">
        <v>387</v>
      </c>
      <c r="H35" s="280"/>
      <c r="I35" s="280"/>
      <c r="J35" s="86"/>
      <c r="K35" s="83"/>
      <c r="L35" s="84"/>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phoneticPr fontId="27" type="noConversion"/>
  <conditionalFormatting sqref="F9 B9:D9 B11:D11 F11 F13 B13:D13 B15:D15 F15 F17 B17:D17 B19:D19 F19 F21 B21:D21 B23:D23 F23 G14 G22 G18">
    <cfRule type="expression" dxfId="1" priority="1" stopIfTrue="1">
      <formula>AND($E9&lt;=$L$9,$M9&gt;0,$E9&gt;0,$D9&lt;&gt;"LL",$D9&lt;&gt;"Alt")</formula>
    </cfRule>
  </conditionalFormatting>
  <conditionalFormatting sqref="E9 E11 E13 E15 E17 E19 E21 E23">
    <cfRule type="expression" dxfId="0" priority="2" stopIfTrue="1">
      <formula>AND($E9&lt;=$L$9,$M9&gt;0,$D9&lt;&gt;"LL")</formula>
    </cfRule>
  </conditionalFormatting>
  <dataValidations count="2">
    <dataValidation type="list" allowBlank="1" showErrorMessage="1" promptTitle="Ganador" prompt="Seleccione el Jugador Ganador" sqref="G10">
      <formula1>$N9:$N11</formula1>
    </dataValidation>
    <dataValidation type="list" allowBlank="1" showInputMessage="1" showErrorMessage="1" sqref="I20 I12 K16">
      <formula1>$G13:$G14</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Q83"/>
  <sheetViews>
    <sheetView topLeftCell="A10" workbookViewId="0">
      <selection activeCell="F30" sqref="F30"/>
    </sheetView>
  </sheetViews>
  <sheetFormatPr baseColWidth="10" defaultColWidth="9.140625" defaultRowHeight="12.75" x14ac:dyDescent="0.2"/>
  <cols>
    <col min="1" max="1" width="2.7109375" style="67" bestFit="1" customWidth="1"/>
    <col min="2" max="2" width="7.42578125" style="67" bestFit="1" customWidth="1"/>
    <col min="3" max="3" width="5.28515625" style="67" customWidth="1"/>
    <col min="4" max="4" width="4" style="67" customWidth="1"/>
    <col min="5" max="5" width="2.85546875" style="67" customWidth="1"/>
    <col min="6" max="6" width="24.7109375" style="67" customWidth="1"/>
    <col min="7" max="7" width="13.7109375" style="67" customWidth="1"/>
    <col min="8" max="8" width="17.42578125" style="67" hidden="1" customWidth="1"/>
    <col min="9" max="9" width="13.7109375" style="67" customWidth="1"/>
    <col min="10" max="10" width="12.7109375" style="67" hidden="1" customWidth="1"/>
    <col min="11" max="11" width="13.7109375" style="67" customWidth="1"/>
    <col min="12" max="12" width="15" style="67" hidden="1" customWidth="1"/>
    <col min="13" max="13" width="13.7109375" style="67" customWidth="1"/>
    <col min="14" max="14" width="10.28515625" style="67" hidden="1" customWidth="1"/>
    <col min="15" max="15" width="11.28515625" style="67" hidden="1" customWidth="1"/>
    <col min="16" max="16" width="13.140625" style="67" hidden="1" customWidth="1"/>
    <col min="17" max="17" width="16.140625" style="67" hidden="1" customWidth="1"/>
    <col min="18" max="16384" width="9.140625" style="67"/>
  </cols>
  <sheetData>
    <row r="1" spans="1:17" s="1" customFormat="1" ht="25.5" x14ac:dyDescent="0.25">
      <c r="A1" s="235" t="s">
        <v>762</v>
      </c>
      <c r="B1" s="235"/>
      <c r="C1" s="235"/>
      <c r="D1" s="235"/>
      <c r="E1" s="235"/>
      <c r="F1" s="235"/>
      <c r="G1" s="235"/>
      <c r="H1" s="235"/>
      <c r="I1" s="235"/>
      <c r="J1" s="235"/>
      <c r="K1" s="235"/>
      <c r="L1" s="235"/>
      <c r="M1" s="235"/>
    </row>
    <row r="2" spans="1:17" s="2" customFormat="1" x14ac:dyDescent="0.2">
      <c r="A2" s="236" t="s">
        <v>763</v>
      </c>
      <c r="B2" s="236"/>
      <c r="C2" s="236"/>
      <c r="D2" s="236"/>
      <c r="E2" s="236"/>
      <c r="F2" s="236"/>
      <c r="G2" s="236"/>
      <c r="H2" s="236"/>
      <c r="I2" s="236"/>
      <c r="J2" s="236"/>
      <c r="K2" s="236"/>
      <c r="L2" s="236"/>
      <c r="M2" s="236"/>
    </row>
    <row r="3" spans="1:17" s="6" customFormat="1" ht="9" customHeight="1" x14ac:dyDescent="0.25">
      <c r="A3" s="237" t="s">
        <v>764</v>
      </c>
      <c r="B3" s="237"/>
      <c r="C3" s="237"/>
      <c r="D3" s="237"/>
      <c r="E3" s="237"/>
      <c r="F3" s="3" t="s">
        <v>617</v>
      </c>
      <c r="G3" s="3" t="s">
        <v>618</v>
      </c>
      <c r="H3" s="3"/>
      <c r="I3" s="4"/>
      <c r="J3" s="4"/>
      <c r="K3" s="3" t="s">
        <v>619</v>
      </c>
      <c r="L3" s="3"/>
      <c r="M3" s="5"/>
    </row>
    <row r="4" spans="1:17" s="11" customFormat="1" ht="11.25" x14ac:dyDescent="0.25">
      <c r="A4" s="238">
        <v>42947</v>
      </c>
      <c r="B4" s="238"/>
      <c r="C4" s="238"/>
      <c r="D4" s="238"/>
      <c r="E4" s="238"/>
      <c r="F4" s="7" t="s">
        <v>594</v>
      </c>
      <c r="G4" s="8" t="s">
        <v>595</v>
      </c>
      <c r="H4" s="7"/>
      <c r="I4" s="9"/>
      <c r="J4" s="9"/>
      <c r="K4" s="195" t="s">
        <v>621</v>
      </c>
      <c r="L4" s="7"/>
      <c r="M4" s="10"/>
      <c r="Q4" s="12" t="s">
        <v>622</v>
      </c>
    </row>
    <row r="5" spans="1:17" s="6" customFormat="1" ht="9" x14ac:dyDescent="0.25">
      <c r="A5" s="237" t="s">
        <v>623</v>
      </c>
      <c r="B5" s="237"/>
      <c r="C5" s="237"/>
      <c r="D5" s="237"/>
      <c r="E5" s="237"/>
      <c r="F5" s="13" t="s">
        <v>152</v>
      </c>
      <c r="G5" s="4" t="s">
        <v>153</v>
      </c>
      <c r="H5" s="4"/>
      <c r="I5" s="4"/>
      <c r="J5" s="4"/>
      <c r="K5" s="14" t="s">
        <v>154</v>
      </c>
      <c r="L5" s="14"/>
      <c r="M5" s="5"/>
      <c r="Q5" s="15"/>
    </row>
    <row r="6" spans="1:17" s="11" customFormat="1" ht="12" thickBot="1" x14ac:dyDescent="0.3">
      <c r="A6" s="234" t="s">
        <v>155</v>
      </c>
      <c r="B6" s="234"/>
      <c r="C6" s="234"/>
      <c r="D6" s="234"/>
      <c r="E6" s="234"/>
      <c r="F6" s="16" t="s">
        <v>156</v>
      </c>
      <c r="G6" s="16" t="s">
        <v>157</v>
      </c>
      <c r="H6" s="16"/>
      <c r="I6" s="17"/>
      <c r="J6" s="17"/>
      <c r="K6" s="18" t="s">
        <v>582</v>
      </c>
      <c r="L6" s="18"/>
      <c r="M6" s="19"/>
      <c r="Q6" s="12" t="s">
        <v>158</v>
      </c>
    </row>
    <row r="7" spans="1:17" s="24" customFormat="1" ht="9" x14ac:dyDescent="0.25">
      <c r="A7" s="20"/>
      <c r="B7" s="21" t="s">
        <v>159</v>
      </c>
      <c r="C7" s="22" t="s">
        <v>160</v>
      </c>
      <c r="D7" s="22" t="s">
        <v>161</v>
      </c>
      <c r="E7" s="21" t="s">
        <v>162</v>
      </c>
      <c r="F7" s="22" t="s">
        <v>163</v>
      </c>
      <c r="G7" s="23" t="s">
        <v>164</v>
      </c>
      <c r="H7" s="23"/>
      <c r="I7" s="23" t="s">
        <v>165</v>
      </c>
      <c r="J7" s="23"/>
      <c r="K7" s="23" t="s">
        <v>166</v>
      </c>
      <c r="L7" s="23"/>
      <c r="M7" s="23" t="s">
        <v>167</v>
      </c>
      <c r="Q7" s="25"/>
    </row>
    <row r="8" spans="1:17" s="24" customFormat="1" ht="8.4499999999999993" customHeight="1" x14ac:dyDescent="0.25">
      <c r="A8" s="26"/>
      <c r="B8" s="27"/>
      <c r="C8" s="28"/>
      <c r="D8" s="28"/>
      <c r="E8" s="27"/>
      <c r="F8" s="29"/>
      <c r="G8" s="27"/>
      <c r="H8" s="27"/>
      <c r="I8" s="27"/>
      <c r="J8" s="27"/>
      <c r="K8" s="27"/>
      <c r="L8" s="27"/>
      <c r="M8" s="27"/>
      <c r="Q8" s="25"/>
    </row>
    <row r="9" spans="1:17" s="37" customFormat="1" ht="9" customHeight="1" x14ac:dyDescent="0.2">
      <c r="A9" s="30">
        <v>1</v>
      </c>
      <c r="B9" s="31">
        <v>5963980</v>
      </c>
      <c r="C9" s="32">
        <v>5167</v>
      </c>
      <c r="D9" s="32">
        <v>0</v>
      </c>
      <c r="E9" s="33">
        <v>1</v>
      </c>
      <c r="F9" s="34" t="s">
        <v>377</v>
      </c>
      <c r="G9" s="35"/>
      <c r="H9" s="35"/>
      <c r="I9" s="35"/>
      <c r="J9" s="35"/>
      <c r="K9" s="35"/>
      <c r="L9" s="35"/>
      <c r="M9" s="36">
        <v>8</v>
      </c>
      <c r="P9" s="38">
        <v>52</v>
      </c>
      <c r="Q9" s="38" t="s">
        <v>378</v>
      </c>
    </row>
    <row r="10" spans="1:17" s="37" customFormat="1" ht="9.6" customHeight="1" x14ac:dyDescent="0.25">
      <c r="A10" s="39"/>
      <c r="B10" s="40"/>
      <c r="C10" s="41"/>
      <c r="D10" s="41"/>
      <c r="E10" s="42"/>
      <c r="F10" s="43"/>
      <c r="G10" s="44" t="s">
        <v>378</v>
      </c>
      <c r="H10" s="205">
        <v>5963980</v>
      </c>
      <c r="I10" s="46"/>
      <c r="J10" s="46"/>
      <c r="K10" s="46"/>
      <c r="L10" s="46"/>
      <c r="M10" s="46"/>
      <c r="P10" s="47"/>
      <c r="Q10" s="38"/>
    </row>
    <row r="11" spans="1:17" s="37" customFormat="1" ht="9.6" customHeight="1" x14ac:dyDescent="0.25">
      <c r="A11" s="39">
        <v>2</v>
      </c>
      <c r="B11" s="31" t="s">
        <v>379</v>
      </c>
      <c r="C11" s="32" t="s">
        <v>379</v>
      </c>
      <c r="D11" s="32" t="s">
        <v>379</v>
      </c>
      <c r="E11" s="33"/>
      <c r="F11" s="48" t="s">
        <v>380</v>
      </c>
      <c r="G11" s="49"/>
      <c r="H11" s="205"/>
      <c r="I11" s="46"/>
      <c r="J11" s="46"/>
      <c r="K11" s="46"/>
      <c r="L11" s="46"/>
      <c r="M11" s="46"/>
      <c r="P11" s="38" t="s">
        <v>379</v>
      </c>
      <c r="Q11" s="38" t="s">
        <v>380</v>
      </c>
    </row>
    <row r="12" spans="1:17" s="37" customFormat="1" ht="9.6" customHeight="1" x14ac:dyDescent="0.25">
      <c r="A12" s="39"/>
      <c r="B12" s="40"/>
      <c r="C12" s="41"/>
      <c r="D12" s="41"/>
      <c r="E12" s="42"/>
      <c r="F12" s="50"/>
      <c r="G12" s="51"/>
      <c r="H12" s="205"/>
      <c r="I12" s="44" t="s">
        <v>378</v>
      </c>
      <c r="J12" s="205">
        <v>0</v>
      </c>
      <c r="K12" s="46"/>
      <c r="L12" s="46"/>
      <c r="M12" s="46"/>
      <c r="P12" s="47"/>
      <c r="Q12" s="38"/>
    </row>
    <row r="13" spans="1:17" s="37" customFormat="1" ht="9.6" customHeight="1" x14ac:dyDescent="0.25">
      <c r="A13" s="39">
        <v>3</v>
      </c>
      <c r="B13" s="31">
        <v>5970951</v>
      </c>
      <c r="C13" s="32">
        <v>15659</v>
      </c>
      <c r="D13" s="32">
        <v>0</v>
      </c>
      <c r="E13" s="33">
        <v>16</v>
      </c>
      <c r="F13" s="34" t="s">
        <v>381</v>
      </c>
      <c r="G13" s="206" t="s">
        <v>378</v>
      </c>
      <c r="H13" s="205"/>
      <c r="I13" s="49" t="s">
        <v>517</v>
      </c>
      <c r="J13" s="205"/>
      <c r="K13" s="46"/>
      <c r="L13" s="46"/>
      <c r="M13" s="46"/>
      <c r="P13" s="38">
        <v>3</v>
      </c>
      <c r="Q13" s="38" t="s">
        <v>382</v>
      </c>
    </row>
    <row r="14" spans="1:17" s="37" customFormat="1" ht="9.6" customHeight="1" x14ac:dyDescent="0.25">
      <c r="A14" s="39"/>
      <c r="B14" s="53"/>
      <c r="C14" s="41"/>
      <c r="D14" s="41"/>
      <c r="E14" s="42"/>
      <c r="F14" s="43"/>
      <c r="G14" s="220" t="s">
        <v>418</v>
      </c>
      <c r="H14" s="205">
        <v>0</v>
      </c>
      <c r="I14" s="51"/>
      <c r="J14" s="205"/>
      <c r="K14" s="46"/>
      <c r="L14" s="46"/>
      <c r="M14" s="46"/>
      <c r="P14" s="47"/>
      <c r="Q14" s="38"/>
    </row>
    <row r="15" spans="1:17" s="37" customFormat="1" ht="9.6" customHeight="1" x14ac:dyDescent="0.25">
      <c r="A15" s="39">
        <v>4</v>
      </c>
      <c r="B15" s="31">
        <v>5991006</v>
      </c>
      <c r="C15" s="32" t="s">
        <v>379</v>
      </c>
      <c r="D15" s="32" t="s">
        <v>383</v>
      </c>
      <c r="E15" s="33">
        <v>24</v>
      </c>
      <c r="F15" s="48" t="s">
        <v>89</v>
      </c>
      <c r="G15" s="46" t="s">
        <v>417</v>
      </c>
      <c r="H15" s="205"/>
      <c r="I15" s="55"/>
      <c r="J15" s="205"/>
      <c r="K15" s="46"/>
      <c r="L15" s="46"/>
      <c r="M15" s="46"/>
      <c r="P15" s="38">
        <v>-1</v>
      </c>
      <c r="Q15" s="38">
        <v>0</v>
      </c>
    </row>
    <row r="16" spans="1:17" s="37" customFormat="1" ht="9.6" customHeight="1" x14ac:dyDescent="0.25">
      <c r="A16" s="39"/>
      <c r="B16" s="40"/>
      <c r="C16" s="41"/>
      <c r="D16" s="41"/>
      <c r="E16" s="42"/>
      <c r="F16" s="50"/>
      <c r="G16" s="46"/>
      <c r="H16" s="205"/>
      <c r="I16" s="51"/>
      <c r="J16" s="205"/>
      <c r="K16" s="44" t="s">
        <v>378</v>
      </c>
      <c r="L16" s="45">
        <v>0</v>
      </c>
      <c r="M16" s="46"/>
      <c r="P16" s="47"/>
      <c r="Q16" s="38"/>
    </row>
    <row r="17" spans="1:17" s="37" customFormat="1" ht="9.6" customHeight="1" x14ac:dyDescent="0.25">
      <c r="A17" s="39">
        <v>5</v>
      </c>
      <c r="B17" s="31">
        <v>16400161</v>
      </c>
      <c r="C17" s="32">
        <v>0</v>
      </c>
      <c r="D17" s="32" t="s">
        <v>384</v>
      </c>
      <c r="E17" s="33">
        <v>20</v>
      </c>
      <c r="F17" s="34" t="s">
        <v>289</v>
      </c>
      <c r="G17" s="46"/>
      <c r="H17" s="205"/>
      <c r="I17" s="55"/>
      <c r="J17" s="205"/>
      <c r="K17" s="49" t="s">
        <v>327</v>
      </c>
      <c r="L17" s="45"/>
      <c r="M17" s="46"/>
      <c r="P17" s="38">
        <v>0</v>
      </c>
      <c r="Q17" s="38" t="s">
        <v>564</v>
      </c>
    </row>
    <row r="18" spans="1:17" s="37" customFormat="1" ht="9.6" customHeight="1" x14ac:dyDescent="0.25">
      <c r="A18" s="39"/>
      <c r="B18" s="40"/>
      <c r="C18" s="41"/>
      <c r="D18" s="41"/>
      <c r="E18" s="42"/>
      <c r="F18" s="43"/>
      <c r="G18" s="44" t="s">
        <v>566</v>
      </c>
      <c r="H18" s="205">
        <v>5988285</v>
      </c>
      <c r="I18" s="55"/>
      <c r="J18" s="205"/>
      <c r="K18" s="55"/>
      <c r="L18" s="45"/>
      <c r="M18" s="46"/>
      <c r="P18" s="47"/>
      <c r="Q18" s="38"/>
    </row>
    <row r="19" spans="1:17" s="37" customFormat="1" ht="9.6" customHeight="1" x14ac:dyDescent="0.25">
      <c r="A19" s="39">
        <v>6</v>
      </c>
      <c r="B19" s="31">
        <v>5988285</v>
      </c>
      <c r="C19" s="32">
        <v>14844</v>
      </c>
      <c r="D19" s="32">
        <v>0</v>
      </c>
      <c r="E19" s="33">
        <v>15</v>
      </c>
      <c r="F19" s="48" t="s">
        <v>565</v>
      </c>
      <c r="G19" s="49" t="s">
        <v>310</v>
      </c>
      <c r="H19" s="205"/>
      <c r="I19" s="206">
        <v>0</v>
      </c>
      <c r="J19" s="205"/>
      <c r="K19" s="55"/>
      <c r="L19" s="45"/>
      <c r="M19" s="46"/>
      <c r="P19" s="38">
        <v>4</v>
      </c>
      <c r="Q19" s="38" t="s">
        <v>566</v>
      </c>
    </row>
    <row r="20" spans="1:17" s="37" customFormat="1" ht="9.6" customHeight="1" x14ac:dyDescent="0.25">
      <c r="A20" s="39"/>
      <c r="B20" s="40"/>
      <c r="C20" s="41"/>
      <c r="D20" s="41"/>
      <c r="E20" s="42"/>
      <c r="F20" s="50"/>
      <c r="G20" s="51"/>
      <c r="H20" s="205"/>
      <c r="I20" s="54" t="s">
        <v>566</v>
      </c>
      <c r="J20" s="205">
        <v>5988285</v>
      </c>
      <c r="K20" s="55"/>
      <c r="L20" s="45"/>
      <c r="M20" s="46"/>
      <c r="P20" s="47"/>
      <c r="Q20" s="38"/>
    </row>
    <row r="21" spans="1:17" s="37" customFormat="1" ht="9.6" customHeight="1" x14ac:dyDescent="0.25">
      <c r="A21" s="39">
        <v>7</v>
      </c>
      <c r="B21" s="31" t="s">
        <v>379</v>
      </c>
      <c r="C21" s="32" t="s">
        <v>379</v>
      </c>
      <c r="D21" s="32" t="s">
        <v>379</v>
      </c>
      <c r="E21" s="33"/>
      <c r="F21" s="34" t="s">
        <v>380</v>
      </c>
      <c r="G21" s="206">
        <v>0</v>
      </c>
      <c r="H21" s="205"/>
      <c r="I21" s="56" t="s">
        <v>518</v>
      </c>
      <c r="J21" s="205"/>
      <c r="K21" s="55"/>
      <c r="L21" s="45"/>
      <c r="M21" s="46"/>
      <c r="P21" s="38" t="s">
        <v>379</v>
      </c>
      <c r="Q21" s="38" t="s">
        <v>380</v>
      </c>
    </row>
    <row r="22" spans="1:17" s="37" customFormat="1" ht="9.6" customHeight="1" x14ac:dyDescent="0.25">
      <c r="A22" s="39"/>
      <c r="B22" s="40"/>
      <c r="C22" s="41"/>
      <c r="D22" s="41"/>
      <c r="E22" s="42"/>
      <c r="F22" s="43"/>
      <c r="G22" s="54" t="s">
        <v>567</v>
      </c>
      <c r="H22" s="205">
        <v>5979664</v>
      </c>
      <c r="I22" s="57"/>
      <c r="J22" s="205"/>
      <c r="K22" s="55"/>
      <c r="L22" s="45"/>
      <c r="M22" s="46"/>
      <c r="P22" s="47"/>
      <c r="Q22" s="38"/>
    </row>
    <row r="23" spans="1:17" s="37" customFormat="1" ht="9.6" customHeight="1" x14ac:dyDescent="0.25">
      <c r="A23" s="39">
        <v>8</v>
      </c>
      <c r="B23" s="31">
        <v>5979664</v>
      </c>
      <c r="C23" s="32">
        <v>9155</v>
      </c>
      <c r="D23" s="32">
        <v>0</v>
      </c>
      <c r="E23" s="33">
        <v>7</v>
      </c>
      <c r="F23" s="48" t="s">
        <v>568</v>
      </c>
      <c r="G23" s="46"/>
      <c r="H23" s="205"/>
      <c r="I23" s="56"/>
      <c r="J23" s="205"/>
      <c r="K23" s="55"/>
      <c r="L23" s="45"/>
      <c r="M23" s="46"/>
      <c r="P23" s="38">
        <v>18</v>
      </c>
      <c r="Q23" s="38" t="s">
        <v>567</v>
      </c>
    </row>
    <row r="24" spans="1:17" s="37" customFormat="1" ht="9.6" customHeight="1" x14ac:dyDescent="0.25">
      <c r="A24" s="39"/>
      <c r="B24" s="40"/>
      <c r="C24" s="41"/>
      <c r="D24" s="41"/>
      <c r="E24" s="58"/>
      <c r="F24" s="50"/>
      <c r="G24" s="46"/>
      <c r="H24" s="205"/>
      <c r="I24" s="56"/>
      <c r="J24" s="205"/>
      <c r="K24" s="51"/>
      <c r="L24" s="45"/>
      <c r="M24" s="44" t="s">
        <v>378</v>
      </c>
      <c r="N24" s="59">
        <v>0</v>
      </c>
      <c r="O24" s="60"/>
      <c r="P24" s="61"/>
      <c r="Q24" s="60"/>
    </row>
    <row r="25" spans="1:17" s="37" customFormat="1" ht="9.6" customHeight="1" x14ac:dyDescent="0.25">
      <c r="A25" s="30">
        <v>9</v>
      </c>
      <c r="B25" s="31">
        <v>5968310</v>
      </c>
      <c r="C25" s="32">
        <v>7159</v>
      </c>
      <c r="D25" s="32">
        <v>0</v>
      </c>
      <c r="E25" s="33">
        <v>4</v>
      </c>
      <c r="F25" s="34" t="s">
        <v>717</v>
      </c>
      <c r="G25" s="46"/>
      <c r="H25" s="205"/>
      <c r="I25" s="56"/>
      <c r="J25" s="205"/>
      <c r="K25" s="55"/>
      <c r="L25" s="45"/>
      <c r="M25" s="62" t="s">
        <v>563</v>
      </c>
      <c r="N25" s="60"/>
      <c r="O25" s="60"/>
      <c r="P25" s="38">
        <v>30</v>
      </c>
      <c r="Q25" s="38" t="s">
        <v>718</v>
      </c>
    </row>
    <row r="26" spans="1:17" s="37" customFormat="1" ht="9.6" customHeight="1" x14ac:dyDescent="0.25">
      <c r="A26" s="39"/>
      <c r="B26" s="40"/>
      <c r="C26" s="41"/>
      <c r="D26" s="41"/>
      <c r="E26" s="42"/>
      <c r="F26" s="43"/>
      <c r="G26" s="44" t="s">
        <v>718</v>
      </c>
      <c r="H26" s="205">
        <v>5968310</v>
      </c>
      <c r="I26" s="56"/>
      <c r="J26" s="205"/>
      <c r="K26" s="55"/>
      <c r="L26" s="45"/>
      <c r="M26" s="55"/>
      <c r="N26" s="60"/>
      <c r="O26" s="60"/>
      <c r="P26" s="47"/>
      <c r="Q26" s="60"/>
    </row>
    <row r="27" spans="1:17" s="37" customFormat="1" ht="9.6" customHeight="1" x14ac:dyDescent="0.25">
      <c r="A27" s="39">
        <v>10</v>
      </c>
      <c r="B27" s="31" t="s">
        <v>379</v>
      </c>
      <c r="C27" s="32" t="s">
        <v>379</v>
      </c>
      <c r="D27" s="32" t="s">
        <v>379</v>
      </c>
      <c r="E27" s="33"/>
      <c r="F27" s="48" t="s">
        <v>380</v>
      </c>
      <c r="G27" s="49"/>
      <c r="H27" s="205"/>
      <c r="I27" s="56"/>
      <c r="J27" s="205"/>
      <c r="K27" s="55"/>
      <c r="L27" s="45"/>
      <c r="M27" s="55"/>
      <c r="N27" s="60"/>
      <c r="O27" s="60"/>
      <c r="P27" s="38" t="s">
        <v>379</v>
      </c>
      <c r="Q27" s="38" t="s">
        <v>380</v>
      </c>
    </row>
    <row r="28" spans="1:17" s="37" customFormat="1" ht="9.6" customHeight="1" x14ac:dyDescent="0.25">
      <c r="A28" s="39"/>
      <c r="B28" s="40"/>
      <c r="C28" s="41"/>
      <c r="D28" s="41"/>
      <c r="E28" s="42"/>
      <c r="F28" s="50"/>
      <c r="G28" s="51"/>
      <c r="H28" s="205"/>
      <c r="I28" s="44" t="s">
        <v>718</v>
      </c>
      <c r="J28" s="205">
        <v>5987831</v>
      </c>
      <c r="K28" s="55"/>
      <c r="L28" s="45"/>
      <c r="M28" s="55"/>
      <c r="N28" s="60"/>
      <c r="O28" s="60"/>
      <c r="P28" s="47"/>
      <c r="Q28" s="60"/>
    </row>
    <row r="29" spans="1:17" s="37" customFormat="1" ht="9.6" customHeight="1" x14ac:dyDescent="0.25">
      <c r="A29" s="39">
        <v>11</v>
      </c>
      <c r="B29" s="31">
        <v>5973301</v>
      </c>
      <c r="C29" s="32">
        <v>15659</v>
      </c>
      <c r="D29" s="32">
        <v>0</v>
      </c>
      <c r="E29" s="33">
        <v>17</v>
      </c>
      <c r="F29" s="34" t="s">
        <v>719</v>
      </c>
      <c r="G29" s="206" t="s">
        <v>718</v>
      </c>
      <c r="H29" s="205"/>
      <c r="I29" s="49" t="s">
        <v>519</v>
      </c>
      <c r="J29" s="205"/>
      <c r="K29" s="55"/>
      <c r="L29" s="45"/>
      <c r="M29" s="55"/>
      <c r="N29" s="60"/>
      <c r="O29" s="60"/>
      <c r="P29" s="38">
        <v>3</v>
      </c>
      <c r="Q29" s="38" t="s">
        <v>720</v>
      </c>
    </row>
    <row r="30" spans="1:17" s="37" customFormat="1" ht="9.6" customHeight="1" x14ac:dyDescent="0.25">
      <c r="A30" s="39"/>
      <c r="B30" s="53"/>
      <c r="C30" s="41"/>
      <c r="D30" s="41"/>
      <c r="E30" s="42"/>
      <c r="F30" s="43"/>
      <c r="G30" s="54" t="s">
        <v>662</v>
      </c>
      <c r="H30" s="205">
        <v>5987831</v>
      </c>
      <c r="I30" s="51"/>
      <c r="J30" s="205"/>
      <c r="K30" s="55"/>
      <c r="L30" s="45"/>
      <c r="M30" s="55"/>
      <c r="N30" s="60"/>
      <c r="O30" s="60"/>
      <c r="P30" s="47"/>
      <c r="Q30" s="60"/>
    </row>
    <row r="31" spans="1:17" s="37" customFormat="1" ht="9.6" customHeight="1" x14ac:dyDescent="0.25">
      <c r="A31" s="39">
        <v>12</v>
      </c>
      <c r="B31" s="31">
        <v>5987831</v>
      </c>
      <c r="C31" s="32">
        <v>12364</v>
      </c>
      <c r="D31" s="32">
        <v>0</v>
      </c>
      <c r="E31" s="33">
        <v>12</v>
      </c>
      <c r="F31" s="48" t="s">
        <v>661</v>
      </c>
      <c r="G31" s="46" t="s">
        <v>416</v>
      </c>
      <c r="H31" s="205"/>
      <c r="I31" s="55"/>
      <c r="J31" s="205"/>
      <c r="K31" s="206">
        <v>0</v>
      </c>
      <c r="L31" s="45"/>
      <c r="M31" s="55"/>
      <c r="N31" s="60"/>
      <c r="O31" s="60"/>
      <c r="P31" s="38">
        <v>8</v>
      </c>
      <c r="Q31" s="38" t="s">
        <v>662</v>
      </c>
    </row>
    <row r="32" spans="1:17" s="37" customFormat="1" ht="9.6" customHeight="1" x14ac:dyDescent="0.25">
      <c r="A32" s="39"/>
      <c r="B32" s="40"/>
      <c r="C32" s="41"/>
      <c r="D32" s="41"/>
      <c r="E32" s="42"/>
      <c r="F32" s="50"/>
      <c r="G32" s="46"/>
      <c r="H32" s="205"/>
      <c r="I32" s="51"/>
      <c r="J32" s="205"/>
      <c r="K32" s="54" t="s">
        <v>718</v>
      </c>
      <c r="L32" s="45">
        <v>5987831</v>
      </c>
      <c r="M32" s="55"/>
      <c r="N32" s="60"/>
      <c r="O32" s="60"/>
      <c r="P32" s="47"/>
      <c r="Q32" s="60"/>
    </row>
    <row r="33" spans="1:17" s="37" customFormat="1" ht="9.6" customHeight="1" x14ac:dyDescent="0.25">
      <c r="A33" s="39">
        <v>13</v>
      </c>
      <c r="B33" s="31">
        <v>5985025</v>
      </c>
      <c r="C33" s="32">
        <v>0</v>
      </c>
      <c r="D33" s="32">
        <v>0</v>
      </c>
      <c r="E33" s="33">
        <v>10</v>
      </c>
      <c r="F33" s="34" t="s">
        <v>663</v>
      </c>
      <c r="G33" s="46"/>
      <c r="H33" s="205"/>
      <c r="I33" s="55"/>
      <c r="J33" s="205"/>
      <c r="K33" s="56" t="s">
        <v>747</v>
      </c>
      <c r="L33" s="45"/>
      <c r="M33" s="55"/>
      <c r="N33" s="60"/>
      <c r="O33" s="60"/>
      <c r="P33" s="38">
        <v>11</v>
      </c>
      <c r="Q33" s="38" t="s">
        <v>475</v>
      </c>
    </row>
    <row r="34" spans="1:17" s="37" customFormat="1" ht="9.6" customHeight="1" x14ac:dyDescent="0.25">
      <c r="A34" s="39"/>
      <c r="B34" s="40"/>
      <c r="C34" s="41"/>
      <c r="D34" s="41"/>
      <c r="E34" s="42"/>
      <c r="F34" s="222"/>
      <c r="G34" s="223" t="s">
        <v>602</v>
      </c>
      <c r="H34" s="205">
        <v>0</v>
      </c>
      <c r="I34" s="55"/>
      <c r="J34" s="205"/>
      <c r="K34" s="56"/>
      <c r="L34" s="45"/>
      <c r="M34" s="55"/>
      <c r="N34" s="60"/>
      <c r="O34" s="60"/>
      <c r="P34" s="47"/>
      <c r="Q34" s="60"/>
    </row>
    <row r="35" spans="1:17" s="37" customFormat="1" ht="9.6" customHeight="1" x14ac:dyDescent="0.25">
      <c r="A35" s="39">
        <v>14</v>
      </c>
      <c r="B35" s="94">
        <v>5991022</v>
      </c>
      <c r="C35" s="32">
        <v>16556</v>
      </c>
      <c r="D35" s="32" t="s">
        <v>383</v>
      </c>
      <c r="E35" s="33">
        <v>23</v>
      </c>
      <c r="F35" s="48" t="s">
        <v>544</v>
      </c>
      <c r="G35" s="55" t="s">
        <v>415</v>
      </c>
      <c r="H35" s="205"/>
      <c r="I35" s="206">
        <v>0</v>
      </c>
      <c r="J35" s="205"/>
      <c r="K35" s="56"/>
      <c r="L35" s="45"/>
      <c r="M35" s="55"/>
      <c r="N35" s="60"/>
      <c r="O35" s="60"/>
      <c r="P35" s="38">
        <v>-1</v>
      </c>
      <c r="Q35" s="38">
        <v>0</v>
      </c>
    </row>
    <row r="36" spans="1:17" s="37" customFormat="1" ht="9.6" customHeight="1" x14ac:dyDescent="0.25">
      <c r="A36" s="39"/>
      <c r="B36" s="40"/>
      <c r="C36" s="41"/>
      <c r="D36" s="41"/>
      <c r="E36" s="42"/>
      <c r="F36" s="50"/>
      <c r="G36" s="51"/>
      <c r="H36" s="205"/>
      <c r="I36" s="54" t="s">
        <v>298</v>
      </c>
      <c r="J36" s="205">
        <v>0</v>
      </c>
      <c r="K36" s="56"/>
      <c r="L36" s="45"/>
      <c r="M36" s="55"/>
      <c r="N36" s="60"/>
      <c r="O36" s="60"/>
      <c r="P36" s="47"/>
      <c r="Q36" s="60"/>
    </row>
    <row r="37" spans="1:17" s="37" customFormat="1" ht="9.6" customHeight="1" x14ac:dyDescent="0.25">
      <c r="A37" s="39">
        <v>15</v>
      </c>
      <c r="B37" s="31" t="s">
        <v>379</v>
      </c>
      <c r="C37" s="32" t="s">
        <v>379</v>
      </c>
      <c r="D37" s="32" t="s">
        <v>379</v>
      </c>
      <c r="E37" s="33"/>
      <c r="F37" s="34" t="s">
        <v>380</v>
      </c>
      <c r="G37" s="206">
        <v>0</v>
      </c>
      <c r="H37" s="205"/>
      <c r="I37" s="56" t="s">
        <v>520</v>
      </c>
      <c r="J37" s="205"/>
      <c r="K37" s="56"/>
      <c r="L37" s="45"/>
      <c r="M37" s="55"/>
      <c r="N37" s="60"/>
      <c r="O37" s="60"/>
      <c r="P37" s="38" t="s">
        <v>379</v>
      </c>
      <c r="Q37" s="38" t="s">
        <v>380</v>
      </c>
    </row>
    <row r="38" spans="1:17" s="37" customFormat="1" ht="9.6" customHeight="1" x14ac:dyDescent="0.25">
      <c r="A38" s="39"/>
      <c r="B38" s="40"/>
      <c r="C38" s="41"/>
      <c r="D38" s="41"/>
      <c r="E38" s="42"/>
      <c r="F38" s="43"/>
      <c r="G38" s="54" t="s">
        <v>298</v>
      </c>
      <c r="H38" s="205">
        <v>5968956</v>
      </c>
      <c r="I38" s="57"/>
      <c r="J38" s="205"/>
      <c r="K38" s="56"/>
      <c r="L38" s="45"/>
      <c r="M38" s="55"/>
      <c r="N38" s="60"/>
      <c r="O38" s="60"/>
      <c r="P38" s="47"/>
      <c r="Q38" s="60"/>
    </row>
    <row r="39" spans="1:17" s="37" customFormat="1" ht="9.6" customHeight="1" x14ac:dyDescent="0.25">
      <c r="A39" s="39">
        <v>16</v>
      </c>
      <c r="B39" s="31">
        <v>5968956</v>
      </c>
      <c r="C39" s="32">
        <v>8496</v>
      </c>
      <c r="D39" s="32">
        <v>0</v>
      </c>
      <c r="E39" s="33">
        <v>6</v>
      </c>
      <c r="F39" s="48" t="s">
        <v>299</v>
      </c>
      <c r="G39" s="46"/>
      <c r="H39" s="205"/>
      <c r="I39" s="56"/>
      <c r="J39" s="205"/>
      <c r="K39" s="63"/>
      <c r="L39" s="45"/>
      <c r="M39" s="55"/>
      <c r="N39" s="60"/>
      <c r="O39" s="60"/>
      <c r="P39" s="38">
        <v>21</v>
      </c>
      <c r="Q39" s="38" t="s">
        <v>298</v>
      </c>
    </row>
    <row r="40" spans="1:17" s="37" customFormat="1" ht="9.6" customHeight="1" x14ac:dyDescent="0.25">
      <c r="A40" s="39"/>
      <c r="B40" s="40"/>
      <c r="C40" s="41"/>
      <c r="D40" s="41"/>
      <c r="E40" s="58"/>
      <c r="F40" s="50"/>
      <c r="G40" s="46"/>
      <c r="H40" s="205"/>
      <c r="I40" s="56"/>
      <c r="J40" s="205"/>
      <c r="K40" s="64" t="s">
        <v>300</v>
      </c>
      <c r="L40" s="65"/>
      <c r="M40" s="54" t="s">
        <v>378</v>
      </c>
      <c r="N40" s="60"/>
      <c r="O40" s="59">
        <v>0</v>
      </c>
      <c r="P40" s="47"/>
      <c r="Q40" s="60"/>
    </row>
    <row r="41" spans="1:17" s="37" customFormat="1" ht="9.6" customHeight="1" x14ac:dyDescent="0.25">
      <c r="A41" s="39">
        <v>17</v>
      </c>
      <c r="B41" s="31">
        <v>5969631</v>
      </c>
      <c r="C41" s="32">
        <v>9358</v>
      </c>
      <c r="D41" s="32">
        <v>0</v>
      </c>
      <c r="E41" s="33">
        <v>8</v>
      </c>
      <c r="F41" s="34" t="s">
        <v>656</v>
      </c>
      <c r="G41" s="46"/>
      <c r="H41" s="205"/>
      <c r="I41" s="56"/>
      <c r="J41" s="205"/>
      <c r="K41" s="56"/>
      <c r="L41" s="45"/>
      <c r="M41" s="55" t="s">
        <v>704</v>
      </c>
      <c r="N41" s="60"/>
      <c r="O41" s="60"/>
      <c r="P41" s="38">
        <v>17</v>
      </c>
      <c r="Q41" s="38" t="s">
        <v>657</v>
      </c>
    </row>
    <row r="42" spans="1:17" s="37" customFormat="1" ht="9.6" customHeight="1" x14ac:dyDescent="0.25">
      <c r="A42" s="39"/>
      <c r="B42" s="40"/>
      <c r="C42" s="41"/>
      <c r="D42" s="41"/>
      <c r="E42" s="42"/>
      <c r="F42" s="43"/>
      <c r="G42" s="44" t="s">
        <v>657</v>
      </c>
      <c r="H42" s="205">
        <v>5969631</v>
      </c>
      <c r="I42" s="56"/>
      <c r="J42" s="205"/>
      <c r="K42" s="56"/>
      <c r="L42" s="45"/>
      <c r="M42" s="51"/>
      <c r="N42" s="60"/>
      <c r="O42" s="60"/>
      <c r="P42" s="47"/>
      <c r="Q42" s="60"/>
    </row>
    <row r="43" spans="1:17" s="37" customFormat="1" ht="9.6" customHeight="1" x14ac:dyDescent="0.25">
      <c r="A43" s="39">
        <v>18</v>
      </c>
      <c r="B43" s="31" t="s">
        <v>379</v>
      </c>
      <c r="C43" s="32" t="s">
        <v>379</v>
      </c>
      <c r="D43" s="32" t="s">
        <v>379</v>
      </c>
      <c r="E43" s="33"/>
      <c r="F43" s="48" t="s">
        <v>380</v>
      </c>
      <c r="G43" s="49"/>
      <c r="H43" s="205"/>
      <c r="I43" s="56"/>
      <c r="J43" s="205"/>
      <c r="K43" s="56"/>
      <c r="L43" s="45"/>
      <c r="M43" s="55"/>
      <c r="N43" s="60"/>
      <c r="O43" s="60"/>
      <c r="P43" s="38" t="s">
        <v>379</v>
      </c>
      <c r="Q43" s="38" t="s">
        <v>380</v>
      </c>
    </row>
    <row r="44" spans="1:17" s="37" customFormat="1" ht="9.6" customHeight="1" x14ac:dyDescent="0.25">
      <c r="A44" s="39"/>
      <c r="B44" s="40"/>
      <c r="C44" s="41"/>
      <c r="D44" s="41"/>
      <c r="E44" s="42"/>
      <c r="F44" s="50"/>
      <c r="G44" s="51"/>
      <c r="H44" s="205"/>
      <c r="I44" s="44" t="s">
        <v>657</v>
      </c>
      <c r="J44" s="205">
        <v>5985413</v>
      </c>
      <c r="K44" s="56"/>
      <c r="L44" s="45"/>
      <c r="M44" s="55"/>
      <c r="N44" s="60"/>
      <c r="O44" s="60"/>
      <c r="P44" s="47"/>
      <c r="Q44" s="60"/>
    </row>
    <row r="45" spans="1:17" s="37" customFormat="1" ht="9.6" customHeight="1" x14ac:dyDescent="0.25">
      <c r="A45" s="39">
        <v>19</v>
      </c>
      <c r="B45" s="31">
        <v>5967578</v>
      </c>
      <c r="C45" s="32">
        <v>11083</v>
      </c>
      <c r="D45" s="32">
        <v>0</v>
      </c>
      <c r="E45" s="33">
        <v>9</v>
      </c>
      <c r="F45" s="34" t="s">
        <v>658</v>
      </c>
      <c r="G45" s="206" t="s">
        <v>657</v>
      </c>
      <c r="H45" s="205"/>
      <c r="I45" s="49" t="s">
        <v>521</v>
      </c>
      <c r="J45" s="205"/>
      <c r="K45" s="56"/>
      <c r="L45" s="45"/>
      <c r="M45" s="55"/>
      <c r="N45" s="60"/>
      <c r="O45" s="60"/>
      <c r="P45" s="38">
        <v>11</v>
      </c>
      <c r="Q45" s="38" t="s">
        <v>659</v>
      </c>
    </row>
    <row r="46" spans="1:17" s="37" customFormat="1" ht="9.6" customHeight="1" x14ac:dyDescent="0.25">
      <c r="A46" s="39"/>
      <c r="B46" s="53"/>
      <c r="C46" s="41"/>
      <c r="D46" s="41"/>
      <c r="E46" s="42"/>
      <c r="F46" s="43"/>
      <c r="G46" s="54" t="s">
        <v>659</v>
      </c>
      <c r="H46" s="205">
        <v>5985413</v>
      </c>
      <c r="I46" s="51"/>
      <c r="J46" s="205"/>
      <c r="K46" s="56"/>
      <c r="L46" s="45"/>
      <c r="M46" s="55"/>
      <c r="N46" s="60"/>
      <c r="O46" s="60"/>
      <c r="P46" s="47"/>
      <c r="Q46" s="60"/>
    </row>
    <row r="47" spans="1:17" s="37" customFormat="1" ht="9.6" customHeight="1" x14ac:dyDescent="0.25">
      <c r="A47" s="39">
        <v>20</v>
      </c>
      <c r="B47" s="31">
        <v>5985413</v>
      </c>
      <c r="C47" s="32">
        <v>0</v>
      </c>
      <c r="D47" s="32" t="s">
        <v>384</v>
      </c>
      <c r="E47" s="33">
        <v>19</v>
      </c>
      <c r="F47" s="48" t="s">
        <v>660</v>
      </c>
      <c r="G47" s="46" t="s">
        <v>601</v>
      </c>
      <c r="H47" s="205"/>
      <c r="I47" s="55"/>
      <c r="J47" s="205"/>
      <c r="K47" s="56"/>
      <c r="L47" s="45"/>
      <c r="M47" s="55"/>
      <c r="N47" s="60"/>
      <c r="O47" s="60"/>
      <c r="P47" s="38">
        <v>2</v>
      </c>
      <c r="Q47" s="38" t="s">
        <v>29</v>
      </c>
    </row>
    <row r="48" spans="1:17" s="37" customFormat="1" ht="9.6" customHeight="1" x14ac:dyDescent="0.25">
      <c r="A48" s="39"/>
      <c r="B48" s="40"/>
      <c r="C48" s="41"/>
      <c r="D48" s="41"/>
      <c r="E48" s="42"/>
      <c r="F48" s="50"/>
      <c r="G48" s="46"/>
      <c r="H48" s="205"/>
      <c r="I48" s="51"/>
      <c r="J48" s="205"/>
      <c r="K48" s="44" t="s">
        <v>34</v>
      </c>
      <c r="L48" s="45">
        <v>5985413</v>
      </c>
      <c r="M48" s="55"/>
      <c r="N48" s="60"/>
      <c r="O48" s="60"/>
      <c r="P48" s="47"/>
      <c r="Q48" s="60"/>
    </row>
    <row r="49" spans="1:17" s="37" customFormat="1" ht="9.6" customHeight="1" x14ac:dyDescent="0.25">
      <c r="A49" s="39">
        <v>21</v>
      </c>
      <c r="B49" s="31">
        <v>5922077</v>
      </c>
      <c r="C49" s="32">
        <v>12899</v>
      </c>
      <c r="D49" s="32" t="s">
        <v>384</v>
      </c>
      <c r="E49" s="33">
        <v>13</v>
      </c>
      <c r="F49" s="34" t="s">
        <v>30</v>
      </c>
      <c r="G49" s="46"/>
      <c r="H49" s="205"/>
      <c r="I49" s="55"/>
      <c r="J49" s="205"/>
      <c r="K49" s="49" t="s">
        <v>748</v>
      </c>
      <c r="L49" s="45"/>
      <c r="M49" s="55"/>
      <c r="N49" s="60"/>
      <c r="O49" s="60"/>
      <c r="P49" s="38">
        <v>7</v>
      </c>
      <c r="Q49" s="38" t="s">
        <v>31</v>
      </c>
    </row>
    <row r="50" spans="1:17" s="37" customFormat="1" ht="9.6" customHeight="1" x14ac:dyDescent="0.25">
      <c r="A50" s="39"/>
      <c r="B50" s="40"/>
      <c r="C50" s="41"/>
      <c r="D50" s="41"/>
      <c r="E50" s="42"/>
      <c r="F50" s="43"/>
      <c r="G50" s="44" t="s">
        <v>31</v>
      </c>
      <c r="H50" s="205">
        <v>5985405</v>
      </c>
      <c r="I50" s="55"/>
      <c r="J50" s="205"/>
      <c r="K50" s="55"/>
      <c r="L50" s="45"/>
      <c r="M50" s="55"/>
      <c r="N50" s="60"/>
      <c r="O50" s="60"/>
      <c r="P50" s="47"/>
      <c r="Q50" s="60"/>
    </row>
    <row r="51" spans="1:17" s="37" customFormat="1" ht="9.6" customHeight="1" x14ac:dyDescent="0.25">
      <c r="A51" s="39">
        <v>22</v>
      </c>
      <c r="B51" s="31">
        <v>5985405</v>
      </c>
      <c r="C51" s="32">
        <v>0</v>
      </c>
      <c r="D51" s="32">
        <v>0</v>
      </c>
      <c r="E51" s="33">
        <v>18</v>
      </c>
      <c r="F51" s="48" t="s">
        <v>32</v>
      </c>
      <c r="G51" s="49" t="s">
        <v>334</v>
      </c>
      <c r="H51" s="205"/>
      <c r="I51" s="206">
        <v>0</v>
      </c>
      <c r="J51" s="205"/>
      <c r="K51" s="55"/>
      <c r="L51" s="45"/>
      <c r="M51" s="55"/>
      <c r="N51" s="60"/>
      <c r="O51" s="60"/>
      <c r="P51" s="38">
        <v>2</v>
      </c>
      <c r="Q51" s="38" t="s">
        <v>33</v>
      </c>
    </row>
    <row r="52" spans="1:17" s="37" customFormat="1" ht="9.6" customHeight="1" x14ac:dyDescent="0.25">
      <c r="A52" s="39"/>
      <c r="B52" s="40"/>
      <c r="C52" s="41"/>
      <c r="D52" s="41"/>
      <c r="E52" s="42"/>
      <c r="F52" s="50"/>
      <c r="G52" s="51"/>
      <c r="H52" s="205"/>
      <c r="I52" s="54" t="s">
        <v>34</v>
      </c>
      <c r="J52" s="205">
        <v>5985405</v>
      </c>
      <c r="K52" s="55"/>
      <c r="L52" s="45"/>
      <c r="M52" s="55"/>
      <c r="N52" s="60"/>
      <c r="O52" s="60"/>
      <c r="P52" s="47"/>
      <c r="Q52" s="60"/>
    </row>
    <row r="53" spans="1:17" s="37" customFormat="1" ht="9.6" customHeight="1" x14ac:dyDescent="0.25">
      <c r="A53" s="39">
        <v>23</v>
      </c>
      <c r="B53" s="31" t="s">
        <v>379</v>
      </c>
      <c r="C53" s="32" t="s">
        <v>379</v>
      </c>
      <c r="D53" s="32" t="s">
        <v>379</v>
      </c>
      <c r="E53" s="33"/>
      <c r="F53" s="34" t="s">
        <v>380</v>
      </c>
      <c r="G53" s="206">
        <v>0</v>
      </c>
      <c r="H53" s="205"/>
      <c r="I53" s="56" t="s">
        <v>519</v>
      </c>
      <c r="J53" s="205"/>
      <c r="K53" s="55"/>
      <c r="L53" s="45"/>
      <c r="M53" s="55"/>
      <c r="N53" s="60"/>
      <c r="O53" s="60"/>
      <c r="P53" s="38" t="s">
        <v>379</v>
      </c>
      <c r="Q53" s="38" t="s">
        <v>380</v>
      </c>
    </row>
    <row r="54" spans="1:17" s="37" customFormat="1" ht="9.6" customHeight="1" x14ac:dyDescent="0.25">
      <c r="A54" s="39"/>
      <c r="B54" s="40"/>
      <c r="C54" s="41"/>
      <c r="D54" s="41"/>
      <c r="E54" s="42"/>
      <c r="F54" s="43"/>
      <c r="G54" s="54" t="s">
        <v>34</v>
      </c>
      <c r="H54" s="205">
        <v>5963716</v>
      </c>
      <c r="I54" s="57"/>
      <c r="J54" s="205"/>
      <c r="K54" s="55"/>
      <c r="L54" s="45"/>
      <c r="M54" s="55"/>
      <c r="N54" s="60"/>
      <c r="O54" s="60"/>
      <c r="P54" s="47"/>
      <c r="Q54" s="60"/>
    </row>
    <row r="55" spans="1:17" s="37" customFormat="1" ht="9.6" customHeight="1" x14ac:dyDescent="0.25">
      <c r="A55" s="30">
        <v>24</v>
      </c>
      <c r="B55" s="31">
        <v>5963716</v>
      </c>
      <c r="C55" s="32">
        <v>6886</v>
      </c>
      <c r="D55" s="32">
        <v>0</v>
      </c>
      <c r="E55" s="33">
        <v>3</v>
      </c>
      <c r="F55" s="48" t="s">
        <v>666</v>
      </c>
      <c r="G55" s="46"/>
      <c r="H55" s="205"/>
      <c r="I55" s="56"/>
      <c r="J55" s="205"/>
      <c r="K55" s="55"/>
      <c r="L55" s="45"/>
      <c r="M55" s="52">
        <v>0</v>
      </c>
      <c r="N55" s="60"/>
      <c r="O55" s="60"/>
      <c r="P55" s="38">
        <v>32</v>
      </c>
      <c r="Q55" s="38" t="s">
        <v>34</v>
      </c>
    </row>
    <row r="56" spans="1:17" s="37" customFormat="1" ht="9.6" customHeight="1" x14ac:dyDescent="0.25">
      <c r="A56" s="39"/>
      <c r="B56" s="40"/>
      <c r="C56" s="41"/>
      <c r="D56" s="41"/>
      <c r="E56" s="58"/>
      <c r="F56" s="50"/>
      <c r="G56" s="46"/>
      <c r="H56" s="205"/>
      <c r="I56" s="56"/>
      <c r="J56" s="205"/>
      <c r="K56" s="51"/>
      <c r="L56" s="45"/>
      <c r="M56" s="54" t="s">
        <v>669</v>
      </c>
      <c r="N56" s="59">
        <v>5985413</v>
      </c>
      <c r="O56" s="60"/>
      <c r="P56" s="61"/>
      <c r="Q56" s="60"/>
    </row>
    <row r="57" spans="1:17" s="37" customFormat="1" ht="9.6" customHeight="1" x14ac:dyDescent="0.25">
      <c r="A57" s="39">
        <v>25</v>
      </c>
      <c r="B57" s="31">
        <v>5970068</v>
      </c>
      <c r="C57" s="32">
        <v>7668</v>
      </c>
      <c r="D57" s="32">
        <v>0</v>
      </c>
      <c r="E57" s="33">
        <v>5</v>
      </c>
      <c r="F57" s="34" t="s">
        <v>302</v>
      </c>
      <c r="G57" s="46"/>
      <c r="H57" s="205"/>
      <c r="I57" s="56"/>
      <c r="J57" s="205"/>
      <c r="K57" s="55"/>
      <c r="L57" s="45"/>
      <c r="M57" s="46" t="s">
        <v>740</v>
      </c>
      <c r="P57" s="38">
        <v>26</v>
      </c>
      <c r="Q57" s="38" t="s">
        <v>303</v>
      </c>
    </row>
    <row r="58" spans="1:17" s="37" customFormat="1" ht="9.6" customHeight="1" x14ac:dyDescent="0.25">
      <c r="A58" s="39"/>
      <c r="B58" s="40"/>
      <c r="C58" s="41"/>
      <c r="D58" s="41"/>
      <c r="E58" s="42"/>
      <c r="F58" s="43"/>
      <c r="G58" s="44" t="s">
        <v>303</v>
      </c>
      <c r="H58" s="205">
        <v>5970068</v>
      </c>
      <c r="I58" s="56"/>
      <c r="J58" s="205"/>
      <c r="K58" s="55"/>
      <c r="L58" s="45"/>
      <c r="M58" s="46"/>
      <c r="P58" s="47"/>
      <c r="Q58" s="60"/>
    </row>
    <row r="59" spans="1:17" s="37" customFormat="1" ht="9.6" customHeight="1" x14ac:dyDescent="0.25">
      <c r="A59" s="39">
        <v>26</v>
      </c>
      <c r="B59" s="31" t="s">
        <v>379</v>
      </c>
      <c r="C59" s="32" t="s">
        <v>379</v>
      </c>
      <c r="D59" s="32" t="s">
        <v>379</v>
      </c>
      <c r="E59" s="33"/>
      <c r="F59" s="48" t="s">
        <v>380</v>
      </c>
      <c r="G59" s="49"/>
      <c r="H59" s="205"/>
      <c r="I59" s="56"/>
      <c r="J59" s="205"/>
      <c r="K59" s="55"/>
      <c r="L59" s="45"/>
      <c r="M59" s="46"/>
      <c r="P59" s="38" t="s">
        <v>379</v>
      </c>
      <c r="Q59" s="38" t="s">
        <v>380</v>
      </c>
    </row>
    <row r="60" spans="1:17" s="37" customFormat="1" ht="9.6" customHeight="1" x14ac:dyDescent="0.25">
      <c r="A60" s="39"/>
      <c r="B60" s="40"/>
      <c r="C60" s="41"/>
      <c r="D60" s="41"/>
      <c r="E60" s="42"/>
      <c r="F60" s="50"/>
      <c r="G60" s="51"/>
      <c r="H60" s="205"/>
      <c r="I60" s="44" t="s">
        <v>303</v>
      </c>
      <c r="J60" s="205">
        <v>5978799</v>
      </c>
      <c r="K60" s="55"/>
      <c r="L60" s="45"/>
      <c r="M60" s="46"/>
      <c r="P60" s="47"/>
      <c r="Q60" s="60"/>
    </row>
    <row r="61" spans="1:17" s="37" customFormat="1" ht="9.6" customHeight="1" x14ac:dyDescent="0.25">
      <c r="A61" s="39">
        <v>27</v>
      </c>
      <c r="B61" s="31">
        <v>5973294</v>
      </c>
      <c r="C61" s="32">
        <v>13549</v>
      </c>
      <c r="D61" s="32">
        <v>0</v>
      </c>
      <c r="E61" s="33">
        <v>14</v>
      </c>
      <c r="F61" s="34" t="s">
        <v>728</v>
      </c>
      <c r="G61" s="206" t="s">
        <v>303</v>
      </c>
      <c r="H61" s="205"/>
      <c r="I61" s="49" t="s">
        <v>522</v>
      </c>
      <c r="J61" s="205"/>
      <c r="K61" s="55"/>
      <c r="L61" s="45"/>
      <c r="M61" s="46"/>
      <c r="P61" s="38">
        <v>6</v>
      </c>
      <c r="Q61" s="38" t="s">
        <v>720</v>
      </c>
    </row>
    <row r="62" spans="1:17" s="37" customFormat="1" ht="9.6" customHeight="1" x14ac:dyDescent="0.25">
      <c r="A62" s="39"/>
      <c r="B62" s="53"/>
      <c r="C62" s="41"/>
      <c r="D62" s="41"/>
      <c r="E62" s="42"/>
      <c r="F62" s="43"/>
      <c r="G62" s="54" t="s">
        <v>668</v>
      </c>
      <c r="H62" s="205">
        <v>5978799</v>
      </c>
      <c r="I62" s="51"/>
      <c r="J62" s="205"/>
      <c r="K62" s="55"/>
      <c r="L62" s="45"/>
      <c r="M62" s="46"/>
      <c r="P62" s="47"/>
      <c r="Q62" s="60"/>
    </row>
    <row r="63" spans="1:17" s="37" customFormat="1" ht="9.6" customHeight="1" x14ac:dyDescent="0.25">
      <c r="A63" s="39">
        <v>28</v>
      </c>
      <c r="B63" s="31">
        <v>5978799</v>
      </c>
      <c r="C63" s="32">
        <v>11504</v>
      </c>
      <c r="D63" s="32">
        <v>0</v>
      </c>
      <c r="E63" s="33">
        <v>11</v>
      </c>
      <c r="F63" s="48" t="s">
        <v>667</v>
      </c>
      <c r="G63" s="46" t="s">
        <v>447</v>
      </c>
      <c r="H63" s="205"/>
      <c r="I63" s="55"/>
      <c r="J63" s="205"/>
      <c r="K63" s="206">
        <v>0</v>
      </c>
      <c r="L63" s="45"/>
      <c r="M63" s="46"/>
      <c r="P63" s="38">
        <v>10</v>
      </c>
      <c r="Q63" s="38" t="s">
        <v>668</v>
      </c>
    </row>
    <row r="64" spans="1:17" s="37" customFormat="1" ht="9.6" customHeight="1" x14ac:dyDescent="0.25">
      <c r="A64" s="39"/>
      <c r="B64" s="40"/>
      <c r="C64" s="41"/>
      <c r="D64" s="41"/>
      <c r="E64" s="42"/>
      <c r="F64" s="50"/>
      <c r="G64" s="46"/>
      <c r="H64" s="205"/>
      <c r="I64" s="51"/>
      <c r="J64" s="205"/>
      <c r="K64" s="54" t="s">
        <v>669</v>
      </c>
      <c r="L64" s="45">
        <v>5978799</v>
      </c>
      <c r="M64" s="46"/>
      <c r="P64" s="47"/>
      <c r="Q64" s="60"/>
    </row>
    <row r="65" spans="1:17" s="37" customFormat="1" ht="9.6" customHeight="1" x14ac:dyDescent="0.25">
      <c r="A65" s="39">
        <v>29</v>
      </c>
      <c r="B65" s="31">
        <v>5987568</v>
      </c>
      <c r="C65" s="32">
        <v>18515</v>
      </c>
      <c r="D65" s="32" t="s">
        <v>383</v>
      </c>
      <c r="E65" s="33">
        <v>22</v>
      </c>
      <c r="F65" s="34" t="s">
        <v>402</v>
      </c>
      <c r="G65" s="46"/>
      <c r="H65" s="205"/>
      <c r="I65" s="55"/>
      <c r="J65" s="205"/>
      <c r="K65" s="56" t="s">
        <v>749</v>
      </c>
      <c r="L65" s="56"/>
      <c r="M65" s="46"/>
      <c r="P65" s="38">
        <v>-1</v>
      </c>
      <c r="Q65" s="38">
        <v>0</v>
      </c>
    </row>
    <row r="66" spans="1:17" s="37" customFormat="1" ht="9.6" customHeight="1" x14ac:dyDescent="0.25">
      <c r="A66" s="39"/>
      <c r="B66" s="40"/>
      <c r="C66" s="41"/>
      <c r="D66" s="41"/>
      <c r="E66" s="42"/>
      <c r="F66" s="43"/>
      <c r="G66" s="32" t="s">
        <v>445</v>
      </c>
      <c r="H66" s="205">
        <v>0</v>
      </c>
      <c r="I66" s="55"/>
      <c r="J66" s="205"/>
      <c r="K66" s="56"/>
      <c r="L66" s="56"/>
      <c r="M66" s="46"/>
      <c r="P66" s="47"/>
      <c r="Q66" s="60"/>
    </row>
    <row r="67" spans="1:17" s="37" customFormat="1" ht="9.6" customHeight="1" x14ac:dyDescent="0.25">
      <c r="A67" s="39">
        <v>30</v>
      </c>
      <c r="B67" s="31">
        <v>5990941</v>
      </c>
      <c r="C67" s="32">
        <v>18515</v>
      </c>
      <c r="D67" s="32" t="s">
        <v>383</v>
      </c>
      <c r="E67" s="33">
        <v>21</v>
      </c>
      <c r="F67" s="48" t="s">
        <v>716</v>
      </c>
      <c r="G67" s="49" t="s">
        <v>446</v>
      </c>
      <c r="H67" s="205"/>
      <c r="I67" s="206">
        <v>0</v>
      </c>
      <c r="J67" s="205"/>
      <c r="K67" s="56"/>
      <c r="L67" s="56"/>
      <c r="M67" s="46"/>
      <c r="P67" s="38">
        <v>-1</v>
      </c>
      <c r="Q67" s="38">
        <v>0</v>
      </c>
    </row>
    <row r="68" spans="1:17" s="37" customFormat="1" ht="9.6" customHeight="1" x14ac:dyDescent="0.25">
      <c r="A68" s="39"/>
      <c r="B68" s="40"/>
      <c r="C68" s="41"/>
      <c r="D68" s="41"/>
      <c r="E68" s="42"/>
      <c r="F68" s="50"/>
      <c r="G68" s="51"/>
      <c r="H68" s="205"/>
      <c r="I68" s="54" t="s">
        <v>669</v>
      </c>
      <c r="J68" s="205">
        <v>0</v>
      </c>
      <c r="K68" s="56"/>
      <c r="L68" s="56"/>
      <c r="M68" s="46"/>
      <c r="P68" s="47"/>
      <c r="Q68" s="60"/>
    </row>
    <row r="69" spans="1:17" s="37" customFormat="1" ht="9.6" customHeight="1" x14ac:dyDescent="0.25">
      <c r="A69" s="39">
        <v>31</v>
      </c>
      <c r="B69" s="31" t="s">
        <v>379</v>
      </c>
      <c r="C69" s="32" t="s">
        <v>379</v>
      </c>
      <c r="D69" s="32" t="s">
        <v>379</v>
      </c>
      <c r="E69" s="33"/>
      <c r="F69" s="34" t="s">
        <v>380</v>
      </c>
      <c r="G69" s="206">
        <v>0</v>
      </c>
      <c r="H69" s="205"/>
      <c r="I69" s="56" t="s">
        <v>523</v>
      </c>
      <c r="J69" s="56"/>
      <c r="K69" s="56"/>
      <c r="L69" s="56"/>
      <c r="M69" s="46"/>
      <c r="P69" s="38" t="s">
        <v>379</v>
      </c>
      <c r="Q69" s="38" t="s">
        <v>380</v>
      </c>
    </row>
    <row r="70" spans="1:17" s="37" customFormat="1" ht="9.6" customHeight="1" x14ac:dyDescent="0.25">
      <c r="A70" s="39"/>
      <c r="B70" s="40"/>
      <c r="C70" s="41"/>
      <c r="D70" s="41"/>
      <c r="E70" s="42"/>
      <c r="F70" s="43"/>
      <c r="G70" s="54" t="s">
        <v>669</v>
      </c>
      <c r="H70" s="205">
        <v>5963675</v>
      </c>
      <c r="I70" s="57"/>
      <c r="J70" s="57"/>
      <c r="K70" s="56"/>
      <c r="L70" s="56"/>
      <c r="M70" s="46"/>
      <c r="P70" s="47"/>
      <c r="Q70" s="60"/>
    </row>
    <row r="71" spans="1:17" s="37" customFormat="1" ht="9.6" customHeight="1" x14ac:dyDescent="0.25">
      <c r="A71" s="30">
        <v>32</v>
      </c>
      <c r="B71" s="31">
        <v>5963675</v>
      </c>
      <c r="C71" s="32">
        <v>5785</v>
      </c>
      <c r="D71" s="32">
        <v>0</v>
      </c>
      <c r="E71" s="33">
        <v>2</v>
      </c>
      <c r="F71" s="48" t="s">
        <v>2</v>
      </c>
      <c r="G71" s="46"/>
      <c r="H71" s="46"/>
      <c r="I71" s="56"/>
      <c r="J71" s="56"/>
      <c r="K71" s="56"/>
      <c r="L71" s="56"/>
      <c r="M71" s="46"/>
      <c r="P71" s="38">
        <v>44</v>
      </c>
      <c r="Q71" s="38" t="s">
        <v>669</v>
      </c>
    </row>
    <row r="72" spans="1:17" ht="9" customHeight="1" thickBot="1" x14ac:dyDescent="0.25">
      <c r="A72" s="239" t="s">
        <v>3</v>
      </c>
      <c r="B72" s="239"/>
      <c r="C72" s="66"/>
      <c r="D72" s="66"/>
      <c r="E72" s="66"/>
      <c r="F72" s="66"/>
      <c r="G72" s="66"/>
      <c r="H72" s="66"/>
      <c r="I72" s="66"/>
      <c r="J72" s="66"/>
      <c r="K72" s="66"/>
      <c r="L72" s="66"/>
      <c r="M72" s="66"/>
      <c r="Q72" s="37"/>
    </row>
    <row r="73" spans="1:17" s="71" customFormat="1" ht="9" customHeight="1" x14ac:dyDescent="0.2">
      <c r="A73" s="240" t="s">
        <v>678</v>
      </c>
      <c r="B73" s="241"/>
      <c r="C73" s="241"/>
      <c r="D73" s="242"/>
      <c r="E73" s="68" t="s">
        <v>679</v>
      </c>
      <c r="F73" s="69" t="s">
        <v>21</v>
      </c>
      <c r="G73" s="275" t="s">
        <v>22</v>
      </c>
      <c r="H73" s="276"/>
      <c r="I73" s="277"/>
      <c r="J73" s="70"/>
      <c r="K73" s="276" t="s">
        <v>23</v>
      </c>
      <c r="L73" s="276"/>
      <c r="M73" s="278"/>
    </row>
    <row r="74" spans="1:17" s="71" customFormat="1" ht="9" customHeight="1" thickBot="1" x14ac:dyDescent="0.25">
      <c r="A74" s="247">
        <v>42937</v>
      </c>
      <c r="B74" s="248"/>
      <c r="C74" s="248"/>
      <c r="D74" s="249"/>
      <c r="E74" s="72">
        <v>1</v>
      </c>
      <c r="F74" s="73" t="s">
        <v>377</v>
      </c>
      <c r="G74" s="250"/>
      <c r="H74" s="251"/>
      <c r="I74" s="252"/>
      <c r="J74" s="74"/>
      <c r="K74" s="251"/>
      <c r="L74" s="251"/>
      <c r="M74" s="253"/>
    </row>
    <row r="75" spans="1:17" s="71" customFormat="1" ht="9" customHeight="1" x14ac:dyDescent="0.2">
      <c r="A75" s="254" t="s">
        <v>24</v>
      </c>
      <c r="B75" s="255"/>
      <c r="C75" s="255"/>
      <c r="D75" s="256"/>
      <c r="E75" s="75">
        <v>2</v>
      </c>
      <c r="F75" s="76" t="s">
        <v>2</v>
      </c>
      <c r="G75" s="250"/>
      <c r="H75" s="251"/>
      <c r="I75" s="252"/>
      <c r="J75" s="74"/>
      <c r="K75" s="251"/>
      <c r="L75" s="251"/>
      <c r="M75" s="253"/>
    </row>
    <row r="76" spans="1:17" s="71" customFormat="1" ht="9" customHeight="1" thickBot="1" x14ac:dyDescent="0.25">
      <c r="A76" s="257" t="s">
        <v>581</v>
      </c>
      <c r="B76" s="258"/>
      <c r="C76" s="258"/>
      <c r="D76" s="259"/>
      <c r="E76" s="75">
        <v>3</v>
      </c>
      <c r="F76" s="76" t="s">
        <v>666</v>
      </c>
      <c r="G76" s="250"/>
      <c r="H76" s="251"/>
      <c r="I76" s="252"/>
      <c r="J76" s="74"/>
      <c r="K76" s="251"/>
      <c r="L76" s="251"/>
      <c r="M76" s="253"/>
    </row>
    <row r="77" spans="1:17" s="71" customFormat="1" ht="9" customHeight="1" x14ac:dyDescent="0.2">
      <c r="A77" s="240" t="s">
        <v>151</v>
      </c>
      <c r="B77" s="241"/>
      <c r="C77" s="241"/>
      <c r="D77" s="242"/>
      <c r="E77" s="75">
        <v>4</v>
      </c>
      <c r="F77" s="76" t="s">
        <v>717</v>
      </c>
      <c r="G77" s="250"/>
      <c r="H77" s="251"/>
      <c r="I77" s="252"/>
      <c r="J77" s="74"/>
      <c r="K77" s="251"/>
      <c r="L77" s="251"/>
      <c r="M77" s="253"/>
    </row>
    <row r="78" spans="1:17" s="71" customFormat="1" ht="9" customHeight="1" thickBot="1" x14ac:dyDescent="0.25">
      <c r="A78" s="260"/>
      <c r="B78" s="261"/>
      <c r="C78" s="261"/>
      <c r="D78" s="262"/>
      <c r="E78" s="77">
        <v>5</v>
      </c>
      <c r="F78" s="78" t="s">
        <v>302</v>
      </c>
      <c r="G78" s="250"/>
      <c r="H78" s="251"/>
      <c r="I78" s="252"/>
      <c r="J78" s="74"/>
      <c r="K78" s="251"/>
      <c r="L78" s="251"/>
      <c r="M78" s="253"/>
    </row>
    <row r="79" spans="1:17" s="71" customFormat="1" ht="9" customHeight="1" x14ac:dyDescent="0.2">
      <c r="A79" s="240" t="s">
        <v>574</v>
      </c>
      <c r="B79" s="241"/>
      <c r="C79" s="241"/>
      <c r="D79" s="242"/>
      <c r="E79" s="77">
        <v>6</v>
      </c>
      <c r="F79" s="78" t="s">
        <v>299</v>
      </c>
      <c r="G79" s="250"/>
      <c r="H79" s="251"/>
      <c r="I79" s="252"/>
      <c r="J79" s="74"/>
      <c r="K79" s="251"/>
      <c r="L79" s="251"/>
      <c r="M79" s="253"/>
    </row>
    <row r="80" spans="1:17" s="71" customFormat="1" ht="9" customHeight="1" x14ac:dyDescent="0.2">
      <c r="A80" s="263" t="s">
        <v>582</v>
      </c>
      <c r="B80" s="264"/>
      <c r="C80" s="264"/>
      <c r="D80" s="265"/>
      <c r="E80" s="77">
        <v>7</v>
      </c>
      <c r="F80" s="78" t="s">
        <v>568</v>
      </c>
      <c r="G80" s="250"/>
      <c r="H80" s="251"/>
      <c r="I80" s="252"/>
      <c r="J80" s="74"/>
      <c r="K80" s="251"/>
      <c r="L80" s="251"/>
      <c r="M80" s="253"/>
    </row>
    <row r="81" spans="1:13" s="71" customFormat="1" ht="9" customHeight="1" thickBot="1" x14ac:dyDescent="0.25">
      <c r="A81" s="266">
        <v>632506</v>
      </c>
      <c r="B81" s="267"/>
      <c r="C81" s="267"/>
      <c r="D81" s="268"/>
      <c r="E81" s="79">
        <v>8</v>
      </c>
      <c r="F81" s="80" t="s">
        <v>656</v>
      </c>
      <c r="G81" s="269"/>
      <c r="H81" s="270"/>
      <c r="I81" s="271"/>
      <c r="J81" s="81"/>
      <c r="K81" s="270"/>
      <c r="L81" s="270"/>
      <c r="M81" s="272"/>
    </row>
    <row r="82" spans="1:13" s="71" customFormat="1" x14ac:dyDescent="0.2">
      <c r="B82" s="82" t="s">
        <v>575</v>
      </c>
      <c r="F82" s="83"/>
      <c r="G82" s="83"/>
      <c r="H82" s="83"/>
      <c r="I82" s="84"/>
      <c r="J82" s="84"/>
      <c r="K82" s="279" t="s">
        <v>576</v>
      </c>
      <c r="L82" s="279"/>
      <c r="M82" s="279"/>
    </row>
    <row r="83" spans="1:13" s="71" customFormat="1" x14ac:dyDescent="0.2">
      <c r="F83" s="85" t="s">
        <v>385</v>
      </c>
      <c r="G83" s="280" t="s">
        <v>387</v>
      </c>
      <c r="H83" s="280"/>
      <c r="I83" s="280"/>
      <c r="J83" s="86"/>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A23 A39 A41 A57">
    <cfRule type="expression" dxfId="83" priority="2" stopIfTrue="1">
      <formula>$M$9=8</formula>
    </cfRule>
  </conditionalFormatting>
  <conditionalFormatting sqref="E78:F81">
    <cfRule type="expression" dxfId="82" priority="1" stopIfTrue="1">
      <formula>$M$9&lt;5</formula>
    </cfRule>
  </conditionalFormatting>
  <conditionalFormatting sqref="F9:F14 F68:F71 B9:B14 F16:F34 D9:D71 C9:C34 B16:B34 F36:F64 B36:C64 F66 B66:C66 B68:C71">
    <cfRule type="expression" dxfId="81"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80" priority="4" stopIfTrue="1">
      <formula>AND($E9&lt;=$M$9,$P9&gt;0,$D9&lt;&gt;"LL",$D9&lt;&gt;"Alt")</formula>
    </cfRule>
  </conditionalFormatting>
  <conditionalFormatting sqref="F15 B15 F35 B35:C35 F65 B65:C65 F67 B67:C67 G66 G34 G14">
    <cfRule type="expression" dxfId="79" priority="11" stopIfTrue="1">
      <formula>AND($E14&lt;=$L$9,$E14&gt;0,$M14&gt;0,$D14&lt;&gt;"Alt")</formula>
    </cfRule>
  </conditionalFormatting>
  <dataValidations count="4">
    <dataValidation type="list" allowBlank="1" showInputMessage="1" showErrorMessage="1" sqref="G70 G10 G58 G18 G22 G26 G30 G62 G38 G42 G46 G50 G54 I20">
      <formula1>$Q9:$Q11</formula1>
    </dataValidation>
    <dataValidation type="list" allowBlank="1" showInputMessage="1" showErrorMessage="1" sqref="I12 I68 I60 I52 I44 I36 I28 K16 K32 M24 M40">
      <formula1>$G13:$G14</formula1>
    </dataValidation>
    <dataValidation type="list" allowBlank="1" showInputMessage="1" showErrorMessage="1" sqref="M56">
      <formula1>$K63:$K64</formula1>
    </dataValidation>
    <dataValidation type="list" allowBlank="1" showInputMessage="1" showErrorMessage="1" sqref="K48 K64">
      <formula1>$I51:$I52</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53"/>
  <sheetViews>
    <sheetView topLeftCell="A8" workbookViewId="0">
      <selection activeCell="B29" sqref="B29"/>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4.7109375" style="122" bestFit="1" customWidth="1"/>
    <col min="7" max="7" width="13.7109375" style="134" customWidth="1"/>
    <col min="8" max="8" width="16.85546875" style="134" hidden="1" customWidth="1"/>
    <col min="9" max="9" width="13.7109375" style="134" customWidth="1"/>
    <col min="10" max="10" width="14.7109375" style="134" hidden="1" customWidth="1"/>
    <col min="11" max="11" width="13.7109375" style="134" customWidth="1"/>
    <col min="12" max="12" width="14.85546875" style="134" hidden="1" customWidth="1"/>
    <col min="13" max="13" width="13.7109375" style="134" customWidth="1"/>
    <col min="14" max="14" width="6.42578125" style="161" hidden="1" customWidth="1"/>
    <col min="15" max="15" width="9.42578125" style="122" hidden="1" customWidth="1"/>
    <col min="16" max="16" width="19.42578125" style="122" hidden="1" customWidth="1"/>
    <col min="17" max="16384" width="9.140625" style="122"/>
  </cols>
  <sheetData>
    <row r="1" spans="1:16" s="1" customFormat="1" ht="25.5" x14ac:dyDescent="0.25">
      <c r="A1" s="235" t="s">
        <v>762</v>
      </c>
      <c r="B1" s="235"/>
      <c r="C1" s="235"/>
      <c r="D1" s="235"/>
      <c r="E1" s="235"/>
      <c r="F1" s="235"/>
      <c r="G1" s="235"/>
      <c r="H1" s="235"/>
      <c r="I1" s="235"/>
      <c r="J1" s="235"/>
      <c r="K1" s="235"/>
      <c r="L1" s="235"/>
      <c r="M1" s="235"/>
      <c r="N1" s="140"/>
    </row>
    <row r="2" spans="1:16" s="2" customFormat="1" ht="12.75" x14ac:dyDescent="0.2">
      <c r="A2" s="236" t="s">
        <v>763</v>
      </c>
      <c r="B2" s="236"/>
      <c r="C2" s="236"/>
      <c r="D2" s="236"/>
      <c r="E2" s="236"/>
      <c r="F2" s="236"/>
      <c r="G2" s="236"/>
      <c r="H2" s="236"/>
      <c r="I2" s="236"/>
      <c r="J2" s="236"/>
      <c r="K2" s="236"/>
      <c r="L2" s="236"/>
      <c r="M2" s="236"/>
      <c r="N2" s="141"/>
    </row>
    <row r="3" spans="1:16" s="6" customFormat="1" ht="9" customHeight="1" x14ac:dyDescent="0.25">
      <c r="A3" s="237" t="s">
        <v>764</v>
      </c>
      <c r="B3" s="237"/>
      <c r="C3" s="237"/>
      <c r="D3" s="237"/>
      <c r="E3" s="237"/>
      <c r="F3" s="3" t="s">
        <v>617</v>
      </c>
      <c r="G3" s="3" t="s">
        <v>618</v>
      </c>
      <c r="H3" s="3"/>
      <c r="I3" s="4"/>
      <c r="J3" s="4"/>
      <c r="K3" s="3" t="s">
        <v>619</v>
      </c>
      <c r="L3" s="142"/>
      <c r="M3" s="5"/>
      <c r="N3" s="143"/>
    </row>
    <row r="4" spans="1:16" s="11" customFormat="1" ht="11.25" x14ac:dyDescent="0.25">
      <c r="A4" s="238">
        <v>42947</v>
      </c>
      <c r="B4" s="238"/>
      <c r="C4" s="238"/>
      <c r="D4" s="238"/>
      <c r="E4" s="238"/>
      <c r="F4" s="7" t="s">
        <v>594</v>
      </c>
      <c r="G4" s="8" t="s">
        <v>595</v>
      </c>
      <c r="H4" s="8"/>
      <c r="I4" s="9"/>
      <c r="J4" s="9"/>
      <c r="K4" s="195" t="s">
        <v>621</v>
      </c>
      <c r="L4" s="144"/>
      <c r="M4" s="10"/>
      <c r="N4" s="145"/>
      <c r="P4" s="146" t="str">
        <f>Habil</f>
        <v>Si</v>
      </c>
    </row>
    <row r="5" spans="1:16" s="6" customFormat="1" ht="9" x14ac:dyDescent="0.25">
      <c r="A5" s="237" t="s">
        <v>623</v>
      </c>
      <c r="B5" s="237"/>
      <c r="C5" s="237"/>
      <c r="D5" s="237"/>
      <c r="E5" s="237"/>
      <c r="F5" s="13" t="s">
        <v>152</v>
      </c>
      <c r="G5" s="4" t="s">
        <v>153</v>
      </c>
      <c r="H5" s="4"/>
      <c r="I5" s="4"/>
      <c r="J5" s="4"/>
      <c r="K5" s="14" t="s">
        <v>154</v>
      </c>
      <c r="L5" s="147"/>
      <c r="M5" s="5"/>
      <c r="N5" s="143"/>
      <c r="P5" s="148"/>
    </row>
    <row r="6" spans="1:16" s="11" customFormat="1" ht="12" thickBot="1" x14ac:dyDescent="0.3">
      <c r="A6" s="234" t="s">
        <v>155</v>
      </c>
      <c r="B6" s="234"/>
      <c r="C6" s="234"/>
      <c r="D6" s="234"/>
      <c r="E6" s="234"/>
      <c r="F6" s="16" t="s">
        <v>156</v>
      </c>
      <c r="G6" s="16" t="s">
        <v>756</v>
      </c>
      <c r="H6" s="16"/>
      <c r="I6" s="17"/>
      <c r="J6" s="17"/>
      <c r="K6" s="18" t="s">
        <v>582</v>
      </c>
      <c r="L6" s="149"/>
      <c r="M6" s="10"/>
      <c r="N6" s="145"/>
      <c r="P6" s="146" t="s">
        <v>158</v>
      </c>
    </row>
    <row r="7" spans="1:16" s="24" customFormat="1" ht="9" x14ac:dyDescent="0.25">
      <c r="A7" s="87"/>
      <c r="B7" s="21" t="s">
        <v>159</v>
      </c>
      <c r="C7" s="22" t="s">
        <v>160</v>
      </c>
      <c r="D7" s="22" t="s">
        <v>161</v>
      </c>
      <c r="E7" s="21" t="s">
        <v>162</v>
      </c>
      <c r="F7" s="22" t="s">
        <v>757</v>
      </c>
      <c r="G7" s="22" t="s">
        <v>165</v>
      </c>
      <c r="H7" s="22"/>
      <c r="I7" s="22" t="s">
        <v>166</v>
      </c>
      <c r="J7" s="22"/>
      <c r="K7" s="22" t="s">
        <v>167</v>
      </c>
      <c r="L7" s="150"/>
      <c r="M7" s="88"/>
      <c r="N7" s="151"/>
      <c r="P7" s="152"/>
    </row>
    <row r="8" spans="1:16" s="24" customFormat="1" ht="7.5" customHeight="1" x14ac:dyDescent="0.25">
      <c r="A8" s="153"/>
      <c r="B8" s="90"/>
      <c r="C8" s="28"/>
      <c r="D8" s="28"/>
      <c r="E8" s="91"/>
      <c r="F8" s="92"/>
      <c r="G8" s="28"/>
      <c r="H8" s="28"/>
      <c r="I8" s="28"/>
      <c r="J8" s="28"/>
      <c r="K8" s="28"/>
      <c r="L8" s="28"/>
      <c r="M8" s="28"/>
      <c r="N8" s="151"/>
      <c r="P8" s="152"/>
    </row>
    <row r="9" spans="1:16" s="97" customFormat="1" ht="18" customHeight="1" x14ac:dyDescent="0.2">
      <c r="A9" s="154">
        <v>1</v>
      </c>
      <c r="B9" s="31">
        <v>5968287</v>
      </c>
      <c r="C9" s="32">
        <v>1669</v>
      </c>
      <c r="D9" s="32">
        <v>0</v>
      </c>
      <c r="E9" s="33">
        <v>1</v>
      </c>
      <c r="F9" s="34" t="s">
        <v>627</v>
      </c>
      <c r="G9" s="95"/>
      <c r="H9" s="95"/>
      <c r="I9" s="95"/>
      <c r="J9" s="95"/>
      <c r="K9" s="95"/>
      <c r="L9" s="95"/>
      <c r="M9" s="36">
        <v>4</v>
      </c>
      <c r="N9" s="155"/>
      <c r="O9" s="38">
        <v>58</v>
      </c>
      <c r="P9" s="118" t="e">
        <f ca="1">jugador($F9)</f>
        <v>#NAME?</v>
      </c>
    </row>
    <row r="10" spans="1:16" s="97" customFormat="1" ht="18" customHeight="1" x14ac:dyDescent="0.25">
      <c r="A10" s="156"/>
      <c r="B10" s="99"/>
      <c r="C10" s="100"/>
      <c r="D10" s="100"/>
      <c r="E10" s="101"/>
      <c r="F10" s="102"/>
      <c r="G10" s="103" t="s">
        <v>628</v>
      </c>
      <c r="H10" s="207" t="e">
        <f ca="1">IF(G10=P9,B9,B11)</f>
        <v>#NAME?</v>
      </c>
      <c r="I10" s="105"/>
      <c r="J10" s="105"/>
      <c r="K10" s="106"/>
      <c r="L10" s="106"/>
      <c r="M10" s="106"/>
      <c r="N10" s="155"/>
      <c r="O10" s="47"/>
      <c r="P10" s="118"/>
    </row>
    <row r="11" spans="1:16" s="97" customFormat="1" ht="18" customHeight="1" x14ac:dyDescent="0.25">
      <c r="A11" s="156">
        <v>2</v>
      </c>
      <c r="B11" s="31" t="s">
        <v>379</v>
      </c>
      <c r="C11" s="32" t="s">
        <v>379</v>
      </c>
      <c r="D11" s="32" t="s">
        <v>379</v>
      </c>
      <c r="E11" s="33"/>
      <c r="F11" s="48" t="s">
        <v>380</v>
      </c>
      <c r="G11" s="107"/>
      <c r="H11" s="208"/>
      <c r="I11" s="105"/>
      <c r="J11" s="105"/>
      <c r="K11" s="106"/>
      <c r="L11" s="106"/>
      <c r="M11" s="106"/>
      <c r="N11" s="155"/>
      <c r="O11" s="38" t="s">
        <v>379</v>
      </c>
      <c r="P11" s="118" t="e">
        <f ca="1">jugador($F11)</f>
        <v>#NAME?</v>
      </c>
    </row>
    <row r="12" spans="1:16" s="97" customFormat="1" ht="18" customHeight="1" x14ac:dyDescent="0.25">
      <c r="A12" s="156"/>
      <c r="B12" s="99"/>
      <c r="C12" s="100"/>
      <c r="D12" s="100"/>
      <c r="E12" s="108"/>
      <c r="F12" s="109"/>
      <c r="G12" s="110"/>
      <c r="H12" s="208"/>
      <c r="I12" s="111" t="s">
        <v>628</v>
      </c>
      <c r="J12" s="157">
        <v>5981990</v>
      </c>
      <c r="K12" s="105"/>
      <c r="L12" s="105"/>
      <c r="M12" s="106"/>
      <c r="N12" s="155"/>
      <c r="O12" s="47"/>
      <c r="P12" s="118"/>
    </row>
    <row r="13" spans="1:16" s="97" customFormat="1" ht="18" customHeight="1" x14ac:dyDescent="0.25">
      <c r="A13" s="156">
        <v>3</v>
      </c>
      <c r="B13" s="31">
        <v>5978690</v>
      </c>
      <c r="C13" s="32">
        <v>0</v>
      </c>
      <c r="D13" s="32">
        <v>0</v>
      </c>
      <c r="E13" s="33">
        <v>6</v>
      </c>
      <c r="F13" s="34" t="s">
        <v>629</v>
      </c>
      <c r="G13" s="209" t="s">
        <v>628</v>
      </c>
      <c r="H13" s="210"/>
      <c r="I13" s="107" t="s">
        <v>750</v>
      </c>
      <c r="J13" s="158"/>
      <c r="K13" s="105"/>
      <c r="L13" s="105"/>
      <c r="M13" s="106"/>
      <c r="N13" s="155"/>
      <c r="O13" s="38">
        <v>4</v>
      </c>
      <c r="P13" s="118" t="e">
        <f ca="1">jugador($F13)</f>
        <v>#NAME?</v>
      </c>
    </row>
    <row r="14" spans="1:16" s="97" customFormat="1" ht="18" customHeight="1" x14ac:dyDescent="0.25">
      <c r="A14" s="156"/>
      <c r="B14" s="99"/>
      <c r="C14" s="100"/>
      <c r="D14" s="100"/>
      <c r="E14" s="108"/>
      <c r="F14" s="102"/>
      <c r="G14" s="221" t="s">
        <v>515</v>
      </c>
      <c r="H14" s="211" t="e">
        <f ca="1">IF(G14=P13,B13,B15)</f>
        <v>#NAME?</v>
      </c>
      <c r="I14" s="110"/>
      <c r="J14" s="158"/>
      <c r="K14" s="105"/>
      <c r="L14" s="105"/>
      <c r="M14" s="106"/>
      <c r="N14" s="155"/>
      <c r="O14" s="47"/>
      <c r="P14" s="118"/>
    </row>
    <row r="15" spans="1:16" s="97" customFormat="1" ht="18" customHeight="1" x14ac:dyDescent="0.25">
      <c r="A15" s="156">
        <v>4</v>
      </c>
      <c r="B15" s="31">
        <v>5981990</v>
      </c>
      <c r="C15" s="32">
        <v>0</v>
      </c>
      <c r="D15" s="32">
        <v>0</v>
      </c>
      <c r="E15" s="33">
        <v>10</v>
      </c>
      <c r="F15" s="48" t="s">
        <v>579</v>
      </c>
      <c r="G15" s="105" t="s">
        <v>325</v>
      </c>
      <c r="H15" s="208"/>
      <c r="I15" s="110"/>
      <c r="J15" s="158"/>
      <c r="K15" s="105"/>
      <c r="L15" s="105"/>
      <c r="M15" s="106"/>
      <c r="N15" s="155"/>
      <c r="O15" s="38">
        <v>1</v>
      </c>
      <c r="P15" s="118" t="e">
        <f ca="1">jugador($F15)</f>
        <v>#NAME?</v>
      </c>
    </row>
    <row r="16" spans="1:16" s="97" customFormat="1" ht="18" customHeight="1" x14ac:dyDescent="0.25">
      <c r="A16" s="156"/>
      <c r="B16" s="99"/>
      <c r="C16" s="100"/>
      <c r="D16" s="100"/>
      <c r="E16" s="101"/>
      <c r="F16" s="109"/>
      <c r="G16" s="106"/>
      <c r="H16" s="212"/>
      <c r="I16" s="110"/>
      <c r="J16" s="158"/>
      <c r="K16" s="111" t="s">
        <v>628</v>
      </c>
      <c r="L16" s="158">
        <v>5981990</v>
      </c>
      <c r="M16" s="105"/>
      <c r="N16" s="155"/>
      <c r="O16" s="47"/>
      <c r="P16" s="118"/>
    </row>
    <row r="17" spans="1:16" s="97" customFormat="1" ht="18" customHeight="1" x14ac:dyDescent="0.25">
      <c r="A17" s="154">
        <v>5</v>
      </c>
      <c r="B17" s="31">
        <v>5933412</v>
      </c>
      <c r="C17" s="32">
        <v>3644</v>
      </c>
      <c r="D17" s="32">
        <v>0</v>
      </c>
      <c r="E17" s="33">
        <v>3</v>
      </c>
      <c r="F17" s="34" t="s">
        <v>331</v>
      </c>
      <c r="G17" s="106"/>
      <c r="H17" s="212"/>
      <c r="I17" s="110"/>
      <c r="J17" s="158"/>
      <c r="K17" s="107" t="s">
        <v>742</v>
      </c>
      <c r="L17" s="105"/>
      <c r="M17" s="106"/>
      <c r="N17" s="155"/>
      <c r="O17" s="38">
        <v>11</v>
      </c>
      <c r="P17" s="118" t="e">
        <f ca="1">jugador($F17)</f>
        <v>#NAME?</v>
      </c>
    </row>
    <row r="18" spans="1:16" s="97" customFormat="1" ht="18" customHeight="1" x14ac:dyDescent="0.25">
      <c r="A18" s="156"/>
      <c r="B18" s="99"/>
      <c r="C18" s="100"/>
      <c r="D18" s="100"/>
      <c r="E18" s="101"/>
      <c r="F18" s="102"/>
      <c r="G18" s="103" t="s">
        <v>332</v>
      </c>
      <c r="H18" s="207" t="e">
        <f ca="1">IF(G18=P17,B17,B19)</f>
        <v>#NAME?</v>
      </c>
      <c r="I18" s="110"/>
      <c r="J18" s="158"/>
      <c r="K18" s="110"/>
      <c r="L18" s="105"/>
      <c r="M18" s="106"/>
      <c r="N18" s="155"/>
      <c r="O18" s="47"/>
      <c r="P18" s="118"/>
    </row>
    <row r="19" spans="1:16" s="97" customFormat="1" ht="18" customHeight="1" x14ac:dyDescent="0.25">
      <c r="A19" s="156">
        <v>6</v>
      </c>
      <c r="B19" s="31" t="s">
        <v>379</v>
      </c>
      <c r="C19" s="32" t="s">
        <v>379</v>
      </c>
      <c r="D19" s="32" t="s">
        <v>379</v>
      </c>
      <c r="E19" s="33"/>
      <c r="F19" s="48" t="s">
        <v>380</v>
      </c>
      <c r="G19" s="107"/>
      <c r="H19" s="213"/>
      <c r="I19" s="209">
        <v>0</v>
      </c>
      <c r="J19" s="158"/>
      <c r="K19" s="110"/>
      <c r="L19" s="105"/>
      <c r="M19" s="106"/>
      <c r="N19" s="155"/>
      <c r="O19" s="38" t="s">
        <v>379</v>
      </c>
      <c r="P19" s="118" t="e">
        <f ca="1">jugador($F19)</f>
        <v>#NAME?</v>
      </c>
    </row>
    <row r="20" spans="1:16" s="97" customFormat="1" ht="18" customHeight="1" x14ac:dyDescent="0.25">
      <c r="A20" s="156"/>
      <c r="B20" s="99"/>
      <c r="C20" s="100"/>
      <c r="D20" s="100"/>
      <c r="E20" s="108"/>
      <c r="F20" s="109"/>
      <c r="G20" s="110"/>
      <c r="H20" s="213"/>
      <c r="I20" s="114" t="s">
        <v>741</v>
      </c>
      <c r="J20" s="157">
        <v>5982998</v>
      </c>
      <c r="K20" s="110"/>
      <c r="L20" s="105"/>
      <c r="M20" s="106"/>
      <c r="N20" s="155"/>
      <c r="O20" s="47"/>
      <c r="P20" s="118"/>
    </row>
    <row r="21" spans="1:16" s="97" customFormat="1" ht="18" customHeight="1" x14ac:dyDescent="0.25">
      <c r="A21" s="156">
        <v>7</v>
      </c>
      <c r="B21" s="31">
        <v>5978624</v>
      </c>
      <c r="C21" s="32">
        <v>0</v>
      </c>
      <c r="D21" s="32">
        <v>0</v>
      </c>
      <c r="E21" s="33">
        <v>12</v>
      </c>
      <c r="F21" s="34" t="s">
        <v>459</v>
      </c>
      <c r="G21" s="209" t="s">
        <v>332</v>
      </c>
      <c r="H21" s="214"/>
      <c r="I21" s="105" t="s">
        <v>751</v>
      </c>
      <c r="J21" s="105"/>
      <c r="K21" s="110"/>
      <c r="L21" s="105"/>
      <c r="M21" s="106"/>
      <c r="N21" s="155"/>
      <c r="O21" s="38">
        <v>0</v>
      </c>
      <c r="P21" s="118" t="e">
        <f ca="1">jugador($F21)</f>
        <v>#NAME?</v>
      </c>
    </row>
    <row r="22" spans="1:16" s="97" customFormat="1" ht="18" customHeight="1" x14ac:dyDescent="0.25">
      <c r="A22" s="156"/>
      <c r="B22" s="99"/>
      <c r="C22" s="100"/>
      <c r="D22" s="100"/>
      <c r="E22" s="108"/>
      <c r="F22" s="102"/>
      <c r="G22" s="220" t="s">
        <v>243</v>
      </c>
      <c r="H22" s="215" t="e">
        <f ca="1">IF(G22=P21,B21,B23)</f>
        <v>#NAME?</v>
      </c>
      <c r="I22" s="105"/>
      <c r="J22" s="105"/>
      <c r="K22" s="110"/>
      <c r="L22" s="105"/>
      <c r="M22" s="106"/>
      <c r="N22" s="155"/>
      <c r="O22" s="47"/>
      <c r="P22" s="118"/>
    </row>
    <row r="23" spans="1:16" s="97" customFormat="1" ht="18" customHeight="1" x14ac:dyDescent="0.25">
      <c r="A23" s="156">
        <v>8</v>
      </c>
      <c r="B23" s="31">
        <v>5982998</v>
      </c>
      <c r="C23" s="32">
        <v>6256</v>
      </c>
      <c r="D23" s="32">
        <v>0</v>
      </c>
      <c r="E23" s="33">
        <v>9</v>
      </c>
      <c r="F23" s="48" t="s">
        <v>460</v>
      </c>
      <c r="G23" s="105" t="s">
        <v>326</v>
      </c>
      <c r="H23" s="208"/>
      <c r="I23" s="105"/>
      <c r="J23" s="105"/>
      <c r="K23" s="110"/>
      <c r="L23" s="105"/>
      <c r="M23" s="106"/>
      <c r="N23" s="155"/>
      <c r="O23" s="38">
        <v>1</v>
      </c>
      <c r="P23" s="118" t="e">
        <f ca="1">jugador($F23)</f>
        <v>#NAME?</v>
      </c>
    </row>
    <row r="24" spans="1:16" s="97" customFormat="1" ht="18" customHeight="1" x14ac:dyDescent="0.25">
      <c r="A24" s="156"/>
      <c r="B24" s="99"/>
      <c r="C24" s="100"/>
      <c r="D24" s="100"/>
      <c r="E24" s="108"/>
      <c r="F24" s="109"/>
      <c r="G24" s="106"/>
      <c r="H24" s="212"/>
      <c r="I24" s="105"/>
      <c r="J24" s="105"/>
      <c r="K24" s="159" t="s">
        <v>733</v>
      </c>
      <c r="L24" s="116"/>
      <c r="M24" s="111" t="s">
        <v>628</v>
      </c>
      <c r="N24" s="59">
        <v>5981990</v>
      </c>
      <c r="O24" s="61"/>
      <c r="P24" s="126"/>
    </row>
    <row r="25" spans="1:16" s="97" customFormat="1" ht="18" customHeight="1" x14ac:dyDescent="0.25">
      <c r="A25" s="156">
        <v>9</v>
      </c>
      <c r="B25" s="31">
        <v>5978723</v>
      </c>
      <c r="C25" s="32">
        <v>3771</v>
      </c>
      <c r="D25" s="32">
        <v>0</v>
      </c>
      <c r="E25" s="33">
        <v>5</v>
      </c>
      <c r="F25" s="34" t="s">
        <v>309</v>
      </c>
      <c r="G25" s="106"/>
      <c r="H25" s="212"/>
      <c r="I25" s="105"/>
      <c r="J25" s="105"/>
      <c r="K25" s="110"/>
      <c r="L25" s="105"/>
      <c r="M25" s="105" t="s">
        <v>705</v>
      </c>
      <c r="N25" s="155"/>
      <c r="O25" s="38">
        <v>10</v>
      </c>
      <c r="P25" s="118" t="e">
        <f ca="1">jugador($F25)</f>
        <v>#NAME?</v>
      </c>
    </row>
    <row r="26" spans="1:16" s="97" customFormat="1" ht="18" customHeight="1" x14ac:dyDescent="0.25">
      <c r="A26" s="156"/>
      <c r="B26" s="99"/>
      <c r="C26" s="100"/>
      <c r="D26" s="100"/>
      <c r="E26" s="108"/>
      <c r="F26" s="102"/>
      <c r="G26" s="32" t="s">
        <v>328</v>
      </c>
      <c r="H26" s="207" t="e">
        <f ca="1">IF(G26=P25,B25,B27)</f>
        <v>#NAME?</v>
      </c>
      <c r="I26" s="105"/>
      <c r="J26" s="105"/>
      <c r="K26" s="110"/>
      <c r="L26" s="105"/>
      <c r="M26" s="106"/>
      <c r="N26" s="155"/>
      <c r="O26" s="47"/>
      <c r="P26" s="126"/>
    </row>
    <row r="27" spans="1:16" s="97" customFormat="1" ht="18" customHeight="1" x14ac:dyDescent="0.25">
      <c r="A27" s="156">
        <v>10</v>
      </c>
      <c r="B27" s="31">
        <v>9999</v>
      </c>
      <c r="C27" s="32">
        <v>0</v>
      </c>
      <c r="D27" s="32">
        <v>0</v>
      </c>
      <c r="E27" s="33">
        <v>11</v>
      </c>
      <c r="F27" s="48" t="s">
        <v>308</v>
      </c>
      <c r="G27" s="107" t="s">
        <v>327</v>
      </c>
      <c r="H27" s="208"/>
      <c r="I27" s="105"/>
      <c r="J27" s="105"/>
      <c r="K27" s="110"/>
      <c r="L27" s="105"/>
      <c r="M27" s="106"/>
      <c r="N27" s="155"/>
      <c r="O27" s="38">
        <v>0</v>
      </c>
      <c r="P27" s="118" t="e">
        <f ca="1">jugador($F27)</f>
        <v>#NAME?</v>
      </c>
    </row>
    <row r="28" spans="1:16" s="97" customFormat="1" ht="18" customHeight="1" x14ac:dyDescent="0.25">
      <c r="A28" s="156"/>
      <c r="B28" s="99"/>
      <c r="C28" s="100"/>
      <c r="D28" s="100"/>
      <c r="E28" s="108"/>
      <c r="F28" s="109"/>
      <c r="G28" s="110"/>
      <c r="H28" s="208"/>
      <c r="I28" s="32" t="s">
        <v>328</v>
      </c>
      <c r="J28" s="157">
        <v>9999</v>
      </c>
      <c r="K28" s="110"/>
      <c r="L28" s="105"/>
      <c r="M28" s="106"/>
      <c r="N28" s="155"/>
      <c r="O28" s="47"/>
      <c r="P28" s="126"/>
    </row>
    <row r="29" spans="1:16" s="97" customFormat="1" ht="18" customHeight="1" x14ac:dyDescent="0.25">
      <c r="A29" s="156">
        <v>11</v>
      </c>
      <c r="B29" s="31">
        <v>16401317</v>
      </c>
      <c r="C29" s="32">
        <v>0</v>
      </c>
      <c r="D29" s="32">
        <v>0</v>
      </c>
      <c r="E29" s="33">
        <v>10</v>
      </c>
      <c r="F29" s="34" t="s">
        <v>188</v>
      </c>
      <c r="G29" s="209">
        <v>0</v>
      </c>
      <c r="H29" s="210"/>
      <c r="I29" s="107" t="s">
        <v>752</v>
      </c>
      <c r="J29" s="158"/>
      <c r="K29" s="110"/>
      <c r="L29" s="105"/>
      <c r="M29" s="106"/>
      <c r="N29" s="155"/>
      <c r="O29" s="38" t="s">
        <v>379</v>
      </c>
      <c r="P29" s="118" t="e">
        <f ca="1">jugador($F29)</f>
        <v>#NAME?</v>
      </c>
    </row>
    <row r="30" spans="1:16" s="97" customFormat="1" ht="18" customHeight="1" x14ac:dyDescent="0.25">
      <c r="A30" s="156"/>
      <c r="B30" s="99"/>
      <c r="C30" s="100"/>
      <c r="D30" s="100"/>
      <c r="E30" s="101"/>
      <c r="F30" s="102"/>
      <c r="G30" s="220" t="s">
        <v>107</v>
      </c>
      <c r="H30" s="211" t="e">
        <f ca="1">IF(G30=P29,B29,B31)</f>
        <v>#NAME?</v>
      </c>
      <c r="I30" s="110"/>
      <c r="J30" s="158"/>
      <c r="K30" s="110"/>
      <c r="L30" s="105"/>
      <c r="M30" s="106"/>
      <c r="N30" s="155"/>
      <c r="O30" s="47"/>
      <c r="P30" s="126"/>
    </row>
    <row r="31" spans="1:16" s="97" customFormat="1" ht="18" customHeight="1" x14ac:dyDescent="0.25">
      <c r="A31" s="154">
        <v>12</v>
      </c>
      <c r="B31" s="31">
        <v>5987542</v>
      </c>
      <c r="C31" s="32">
        <v>3771</v>
      </c>
      <c r="D31" s="32">
        <v>0</v>
      </c>
      <c r="E31" s="33">
        <v>4</v>
      </c>
      <c r="F31" s="48" t="s">
        <v>487</v>
      </c>
      <c r="G31" s="105" t="s">
        <v>106</v>
      </c>
      <c r="H31" s="208"/>
      <c r="I31" s="110"/>
      <c r="J31" s="158"/>
      <c r="K31" s="113">
        <v>0</v>
      </c>
      <c r="L31" s="104"/>
      <c r="M31" s="106"/>
      <c r="N31" s="155"/>
      <c r="O31" s="38">
        <v>10</v>
      </c>
      <c r="P31" s="118" t="e">
        <f ca="1">jugador($F31)</f>
        <v>#NAME?</v>
      </c>
    </row>
    <row r="32" spans="1:16" s="97" customFormat="1" ht="18" customHeight="1" x14ac:dyDescent="0.25">
      <c r="A32" s="156"/>
      <c r="B32" s="99"/>
      <c r="C32" s="100"/>
      <c r="D32" s="100"/>
      <c r="E32" s="101"/>
      <c r="F32" s="109"/>
      <c r="G32" s="106"/>
      <c r="H32" s="212"/>
      <c r="I32" s="110"/>
      <c r="J32" s="158"/>
      <c r="K32" s="114" t="s">
        <v>743</v>
      </c>
      <c r="L32" s="158">
        <v>9999</v>
      </c>
      <c r="M32" s="105"/>
      <c r="N32" s="155"/>
      <c r="O32" s="47"/>
      <c r="P32" s="126"/>
    </row>
    <row r="33" spans="1:16" s="97" customFormat="1" ht="18" customHeight="1" x14ac:dyDescent="0.25">
      <c r="A33" s="156">
        <v>13</v>
      </c>
      <c r="B33" s="31">
        <v>16401276</v>
      </c>
      <c r="C33" s="32">
        <v>0</v>
      </c>
      <c r="D33" s="32">
        <v>0</v>
      </c>
      <c r="E33" s="33">
        <v>13</v>
      </c>
      <c r="F33" s="34" t="s">
        <v>488</v>
      </c>
      <c r="G33" s="106"/>
      <c r="H33" s="212"/>
      <c r="I33" s="110"/>
      <c r="J33" s="158"/>
      <c r="K33" s="105" t="s">
        <v>337</v>
      </c>
      <c r="L33" s="105"/>
      <c r="M33" s="106"/>
      <c r="N33" s="155"/>
      <c r="O33" s="38">
        <v>0</v>
      </c>
      <c r="P33" s="118" t="e">
        <f ca="1">jugador($F33)</f>
        <v>#NAME?</v>
      </c>
    </row>
    <row r="34" spans="1:16" s="97" customFormat="1" ht="18" customHeight="1" x14ac:dyDescent="0.25">
      <c r="A34" s="156"/>
      <c r="B34" s="99"/>
      <c r="C34" s="100"/>
      <c r="D34" s="100"/>
      <c r="E34" s="108"/>
      <c r="F34" s="102"/>
      <c r="G34" s="32" t="s">
        <v>330</v>
      </c>
      <c r="H34" s="207" t="e">
        <f ca="1">IF(G34=P33,B33,B35)</f>
        <v>#NAME?</v>
      </c>
      <c r="I34" s="110"/>
      <c r="J34" s="158"/>
      <c r="K34" s="106"/>
      <c r="L34" s="106"/>
      <c r="M34" s="106"/>
      <c r="N34" s="155"/>
      <c r="O34" s="47"/>
      <c r="P34" s="126"/>
    </row>
    <row r="35" spans="1:16" s="97" customFormat="1" ht="18" customHeight="1" x14ac:dyDescent="0.25">
      <c r="A35" s="156">
        <v>14</v>
      </c>
      <c r="B35" s="31">
        <v>5987790</v>
      </c>
      <c r="C35" s="32">
        <v>6256</v>
      </c>
      <c r="D35" s="32">
        <v>0</v>
      </c>
      <c r="E35" s="33">
        <v>8</v>
      </c>
      <c r="F35" s="48" t="s">
        <v>489</v>
      </c>
      <c r="G35" s="107" t="s">
        <v>329</v>
      </c>
      <c r="H35" s="213"/>
      <c r="I35" s="209">
        <v>0</v>
      </c>
      <c r="J35" s="158"/>
      <c r="K35" s="106"/>
      <c r="L35" s="106"/>
      <c r="M35" s="106"/>
      <c r="N35" s="155"/>
      <c r="O35" s="38">
        <v>1</v>
      </c>
      <c r="P35" s="118" t="e">
        <f ca="1">jugador($F35)</f>
        <v>#NAME?</v>
      </c>
    </row>
    <row r="36" spans="1:16" s="97" customFormat="1" ht="18" customHeight="1" x14ac:dyDescent="0.25">
      <c r="A36" s="156"/>
      <c r="B36" s="99"/>
      <c r="C36" s="100"/>
      <c r="D36" s="100"/>
      <c r="E36" s="108"/>
      <c r="F36" s="109"/>
      <c r="G36" s="110"/>
      <c r="H36" s="213"/>
      <c r="I36" s="220" t="s">
        <v>330</v>
      </c>
      <c r="J36" s="157">
        <v>5987790</v>
      </c>
      <c r="K36" s="105"/>
      <c r="L36" s="105"/>
      <c r="M36" s="106"/>
      <c r="N36" s="155"/>
      <c r="O36" s="47"/>
      <c r="P36" s="126"/>
    </row>
    <row r="37" spans="1:16" s="97" customFormat="1" ht="18" customHeight="1" x14ac:dyDescent="0.25">
      <c r="A37" s="156">
        <v>15</v>
      </c>
      <c r="B37" s="31" t="s">
        <v>379</v>
      </c>
      <c r="C37" s="32" t="s">
        <v>379</v>
      </c>
      <c r="D37" s="32" t="s">
        <v>379</v>
      </c>
      <c r="E37" s="33"/>
      <c r="F37" s="34" t="s">
        <v>380</v>
      </c>
      <c r="G37" s="209">
        <v>0</v>
      </c>
      <c r="H37" s="214"/>
      <c r="I37" s="105" t="s">
        <v>750</v>
      </c>
      <c r="J37" s="105"/>
      <c r="K37" s="105"/>
      <c r="L37" s="105"/>
      <c r="M37" s="106"/>
      <c r="N37" s="155"/>
      <c r="O37" s="38" t="s">
        <v>379</v>
      </c>
      <c r="P37" s="118" t="e">
        <f ca="1">jugador($F37)</f>
        <v>#NAME?</v>
      </c>
    </row>
    <row r="38" spans="1:16" s="97" customFormat="1" ht="18" customHeight="1" x14ac:dyDescent="0.25">
      <c r="A38" s="156"/>
      <c r="B38" s="99"/>
      <c r="C38" s="100"/>
      <c r="D38" s="100"/>
      <c r="E38" s="101"/>
      <c r="F38" s="102"/>
      <c r="G38" s="114" t="s">
        <v>490</v>
      </c>
      <c r="H38" s="215" t="e">
        <f ca="1">IF(G38=P37,B37,B39)</f>
        <v>#NAME?</v>
      </c>
      <c r="I38" s="105"/>
      <c r="J38" s="105"/>
      <c r="K38" s="105"/>
      <c r="L38" s="105"/>
      <c r="M38" s="106"/>
      <c r="N38" s="155"/>
      <c r="O38" s="47"/>
      <c r="P38" s="126"/>
    </row>
    <row r="39" spans="1:16" s="97" customFormat="1" ht="18" customHeight="1" x14ac:dyDescent="0.25">
      <c r="A39" s="154">
        <v>16</v>
      </c>
      <c r="B39" s="31">
        <v>5968295</v>
      </c>
      <c r="C39" s="32">
        <v>2224</v>
      </c>
      <c r="D39" s="32">
        <v>0</v>
      </c>
      <c r="E39" s="33">
        <v>2</v>
      </c>
      <c r="F39" s="48" t="s">
        <v>491</v>
      </c>
      <c r="G39" s="160"/>
      <c r="H39" s="160"/>
      <c r="I39" s="160"/>
      <c r="J39" s="160"/>
      <c r="K39" s="160"/>
      <c r="L39" s="160"/>
      <c r="M39" s="101"/>
      <c r="N39" s="155"/>
      <c r="O39" s="38">
        <v>34</v>
      </c>
      <c r="P39" s="118" t="e">
        <f ca="1">jugador($F39)</f>
        <v>#NAME?</v>
      </c>
    </row>
    <row r="40" spans="1:16" ht="15.75" thickBot="1" x14ac:dyDescent="0.3">
      <c r="A40" s="239" t="s">
        <v>3</v>
      </c>
      <c r="B40" s="239"/>
      <c r="C40" s="120"/>
      <c r="D40" s="120"/>
      <c r="E40" s="120"/>
      <c r="F40" s="120"/>
      <c r="G40" s="121"/>
      <c r="H40" s="121"/>
      <c r="I40" s="121"/>
      <c r="J40" s="121"/>
      <c r="K40" s="121"/>
      <c r="L40" s="121"/>
      <c r="M40" s="121"/>
      <c r="O40" s="97"/>
      <c r="P40" s="37"/>
    </row>
    <row r="41" spans="1:16" s="71" customFormat="1" ht="9" customHeight="1" x14ac:dyDescent="0.2">
      <c r="A41" s="240" t="s">
        <v>678</v>
      </c>
      <c r="B41" s="241"/>
      <c r="C41" s="241"/>
      <c r="D41" s="242"/>
      <c r="E41" s="68" t="s">
        <v>679</v>
      </c>
      <c r="F41" s="69" t="s">
        <v>21</v>
      </c>
      <c r="G41" s="275" t="s">
        <v>22</v>
      </c>
      <c r="H41" s="276"/>
      <c r="I41" s="277"/>
      <c r="J41" s="70"/>
      <c r="K41" s="276" t="s">
        <v>23</v>
      </c>
      <c r="L41" s="276"/>
      <c r="M41" s="278"/>
      <c r="N41" s="162"/>
    </row>
    <row r="42" spans="1:16" s="71" customFormat="1" ht="9" customHeight="1" thickBot="1" x14ac:dyDescent="0.25">
      <c r="A42" s="247">
        <v>42937</v>
      </c>
      <c r="B42" s="248"/>
      <c r="C42" s="248"/>
      <c r="D42" s="249"/>
      <c r="E42" s="72">
        <v>1</v>
      </c>
      <c r="F42" s="73" t="s">
        <v>627</v>
      </c>
      <c r="G42" s="250"/>
      <c r="H42" s="251"/>
      <c r="I42" s="252"/>
      <c r="J42" s="74"/>
      <c r="K42" s="251"/>
      <c r="L42" s="251"/>
      <c r="M42" s="253"/>
      <c r="N42" s="162"/>
    </row>
    <row r="43" spans="1:16" s="71" customFormat="1" ht="9" customHeight="1" x14ac:dyDescent="0.2">
      <c r="A43" s="254" t="s">
        <v>24</v>
      </c>
      <c r="B43" s="255"/>
      <c r="C43" s="255"/>
      <c r="D43" s="256"/>
      <c r="E43" s="75">
        <v>2</v>
      </c>
      <c r="F43" s="76" t="s">
        <v>491</v>
      </c>
      <c r="G43" s="250"/>
      <c r="H43" s="251"/>
      <c r="I43" s="252"/>
      <c r="J43" s="74"/>
      <c r="K43" s="251"/>
      <c r="L43" s="251"/>
      <c r="M43" s="253"/>
      <c r="N43" s="162"/>
    </row>
    <row r="44" spans="1:16" s="71" customFormat="1" ht="9" customHeight="1" thickBot="1" x14ac:dyDescent="0.25">
      <c r="A44" s="257" t="s">
        <v>581</v>
      </c>
      <c r="B44" s="258"/>
      <c r="C44" s="258"/>
      <c r="D44" s="259"/>
      <c r="E44" s="75">
        <v>3</v>
      </c>
      <c r="F44" s="76" t="s">
        <v>331</v>
      </c>
      <c r="G44" s="250"/>
      <c r="H44" s="251"/>
      <c r="I44" s="252"/>
      <c r="J44" s="74"/>
      <c r="K44" s="251"/>
      <c r="L44" s="251"/>
      <c r="M44" s="253"/>
      <c r="N44" s="162"/>
    </row>
    <row r="45" spans="1:16" s="71" customFormat="1" ht="9" customHeight="1" x14ac:dyDescent="0.2">
      <c r="A45" s="240" t="s">
        <v>151</v>
      </c>
      <c r="B45" s="241"/>
      <c r="C45" s="241"/>
      <c r="D45" s="242"/>
      <c r="E45" s="75">
        <v>4</v>
      </c>
      <c r="F45" s="76" t="s">
        <v>487</v>
      </c>
      <c r="G45" s="250"/>
      <c r="H45" s="251"/>
      <c r="I45" s="252"/>
      <c r="J45" s="74"/>
      <c r="K45" s="251"/>
      <c r="L45" s="251"/>
      <c r="M45" s="253"/>
      <c r="N45" s="162"/>
    </row>
    <row r="46" spans="1:16" s="71" customFormat="1" ht="9" customHeight="1" thickBot="1" x14ac:dyDescent="0.25">
      <c r="A46" s="260"/>
      <c r="B46" s="261"/>
      <c r="C46" s="261"/>
      <c r="D46" s="262"/>
      <c r="E46" s="77"/>
      <c r="F46" s="78"/>
      <c r="G46" s="250"/>
      <c r="H46" s="251"/>
      <c r="I46" s="252"/>
      <c r="J46" s="74"/>
      <c r="K46" s="251"/>
      <c r="L46" s="251"/>
      <c r="M46" s="253"/>
      <c r="N46" s="162"/>
    </row>
    <row r="47" spans="1:16" s="71" customFormat="1" ht="9" customHeight="1" x14ac:dyDescent="0.2">
      <c r="A47" s="240" t="s">
        <v>574</v>
      </c>
      <c r="B47" s="241"/>
      <c r="C47" s="241"/>
      <c r="D47" s="242"/>
      <c r="E47" s="77"/>
      <c r="F47" s="78"/>
      <c r="G47" s="250"/>
      <c r="H47" s="251"/>
      <c r="I47" s="252"/>
      <c r="J47" s="74"/>
      <c r="K47" s="251"/>
      <c r="L47" s="251"/>
      <c r="M47" s="253"/>
      <c r="N47" s="162"/>
    </row>
    <row r="48" spans="1:16" s="71" customFormat="1" ht="9" customHeight="1" x14ac:dyDescent="0.2">
      <c r="A48" s="263" t="s">
        <v>582</v>
      </c>
      <c r="B48" s="264"/>
      <c r="C48" s="264"/>
      <c r="D48" s="265"/>
      <c r="E48" s="77"/>
      <c r="F48" s="78"/>
      <c r="G48" s="250"/>
      <c r="H48" s="251"/>
      <c r="I48" s="252"/>
      <c r="J48" s="74"/>
      <c r="K48" s="251"/>
      <c r="L48" s="251"/>
      <c r="M48" s="253"/>
      <c r="N48" s="162"/>
    </row>
    <row r="49" spans="1:14" s="71" customFormat="1" ht="9" customHeight="1" thickBot="1" x14ac:dyDescent="0.25">
      <c r="A49" s="266">
        <v>632506</v>
      </c>
      <c r="B49" s="267"/>
      <c r="C49" s="267"/>
      <c r="D49" s="268"/>
      <c r="E49" s="79"/>
      <c r="F49" s="80"/>
      <c r="G49" s="269"/>
      <c r="H49" s="270"/>
      <c r="I49" s="271"/>
      <c r="J49" s="81"/>
      <c r="K49" s="270"/>
      <c r="L49" s="270"/>
      <c r="M49" s="272"/>
      <c r="N49" s="162"/>
    </row>
    <row r="50" spans="1:14" s="71" customFormat="1" ht="12.75" x14ac:dyDescent="0.2">
      <c r="B50" s="82" t="s">
        <v>575</v>
      </c>
      <c r="F50" s="83"/>
      <c r="G50" s="83"/>
      <c r="H50" s="83"/>
      <c r="I50" s="84"/>
      <c r="J50" s="84"/>
      <c r="K50" s="279" t="s">
        <v>576</v>
      </c>
      <c r="L50" s="279"/>
      <c r="M50" s="279"/>
      <c r="N50" s="162"/>
    </row>
    <row r="51" spans="1:14" s="71" customFormat="1" ht="12.75" x14ac:dyDescent="0.2">
      <c r="F51" s="85" t="s">
        <v>385</v>
      </c>
      <c r="G51" s="280" t="s">
        <v>387</v>
      </c>
      <c r="H51" s="280"/>
      <c r="I51" s="280"/>
      <c r="J51" s="86"/>
      <c r="K51" s="83"/>
      <c r="L51" s="83"/>
      <c r="M51" s="84"/>
      <c r="N51" s="162"/>
    </row>
    <row r="53" spans="1:14" x14ac:dyDescent="0.25">
      <c r="B53" s="219" t="s">
        <v>461</v>
      </c>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7" type="noConversion"/>
  <conditionalFormatting sqref="B9:D39 F9:F39 G30 G14 G22 G26 G34 I28 I36">
    <cfRule type="expression" dxfId="78" priority="1" stopIfTrue="1">
      <formula>AND($E9&lt;=$M$9,$O9&gt;0,$E9&gt;0,$D9&lt;&gt;"LL",$D9&lt;&gt;"Alt")</formula>
    </cfRule>
  </conditionalFormatting>
  <conditionalFormatting sqref="E9 E13 E15 E19 E21 E23 E25 E27 E29 E31 E33 E35 E37 E39 E11 E17">
    <cfRule type="expression" dxfId="77" priority="2" stopIfTrue="1">
      <formula>AND($E9&lt;=$M$9,$E9&gt;0,$O9&gt;0,$D9&lt;&gt;"LL",$D9&lt;&gt;"Alt")</formula>
    </cfRule>
  </conditionalFormatting>
  <dataValidations count="3">
    <dataValidation type="list" allowBlank="1" showInputMessage="1" showErrorMessage="1" sqref="G10 G38 G18">
      <formula1>$P9:$P11</formula1>
    </dataValidation>
    <dataValidation type="list" allowBlank="1" showInputMessage="1" showErrorMessage="1" sqref="I20 I12 K16 M24">
      <formula1>$G13:$G14</formula1>
    </dataValidation>
    <dataValidation type="list" allowBlank="1" showInputMessage="1" showErrorMessage="1" sqref="K32">
      <formula1>$I35:$I36</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N54"/>
  <sheetViews>
    <sheetView topLeftCell="A8" workbookViewId="0">
      <selection activeCell="L26" sqref="L26"/>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6.7109375" style="122" customWidth="1"/>
    <col min="7" max="7" width="13.7109375" style="134" customWidth="1"/>
    <col min="8" max="8" width="13.140625" style="134" hidden="1" customWidth="1"/>
    <col min="9" max="9" width="13.7109375" style="134" customWidth="1"/>
    <col min="10" max="10" width="16.42578125" style="134" hidden="1" customWidth="1"/>
    <col min="11" max="12" width="13.7109375" style="134" customWidth="1"/>
    <col min="13" max="13" width="12.7109375" style="122" hidden="1" customWidth="1"/>
    <col min="14" max="14" width="17.42578125" style="122" hidden="1" customWidth="1"/>
    <col min="15" max="16384" width="9.140625" style="122"/>
  </cols>
  <sheetData>
    <row r="1" spans="1:14" s="1" customFormat="1" ht="25.5" x14ac:dyDescent="0.25">
      <c r="A1" s="235" t="s">
        <v>762</v>
      </c>
      <c r="B1" s="235"/>
      <c r="C1" s="235"/>
      <c r="D1" s="235"/>
      <c r="E1" s="235"/>
      <c r="F1" s="235"/>
      <c r="G1" s="235"/>
      <c r="H1" s="235"/>
      <c r="I1" s="235"/>
      <c r="J1" s="235"/>
      <c r="K1" s="235"/>
      <c r="L1" s="235"/>
    </row>
    <row r="2" spans="1:14" s="2" customFormat="1" ht="12.75" x14ac:dyDescent="0.2">
      <c r="A2" s="236" t="s">
        <v>388</v>
      </c>
      <c r="B2" s="236"/>
      <c r="C2" s="236"/>
      <c r="D2" s="236"/>
      <c r="E2" s="236"/>
      <c r="F2" s="236"/>
      <c r="G2" s="236"/>
      <c r="H2" s="236"/>
      <c r="I2" s="236"/>
      <c r="J2" s="236"/>
      <c r="K2" s="236"/>
      <c r="L2" s="236"/>
    </row>
    <row r="3" spans="1:14" s="6" customFormat="1" ht="9" customHeight="1" x14ac:dyDescent="0.25">
      <c r="A3" s="237" t="s">
        <v>764</v>
      </c>
      <c r="B3" s="237"/>
      <c r="C3" s="237"/>
      <c r="D3" s="237"/>
      <c r="E3" s="237"/>
      <c r="F3" s="3" t="s">
        <v>617</v>
      </c>
      <c r="G3" s="3" t="s">
        <v>618</v>
      </c>
      <c r="H3" s="3"/>
      <c r="I3" s="4"/>
      <c r="J3" s="4"/>
      <c r="K3" s="3" t="s">
        <v>619</v>
      </c>
      <c r="L3" s="5"/>
    </row>
    <row r="4" spans="1:14" s="11" customFormat="1" ht="11.25" x14ac:dyDescent="0.25">
      <c r="A4" s="238">
        <v>42947</v>
      </c>
      <c r="B4" s="238"/>
      <c r="C4" s="238"/>
      <c r="D4" s="238"/>
      <c r="E4" s="238"/>
      <c r="F4" s="7" t="s">
        <v>594</v>
      </c>
      <c r="G4" s="8" t="s">
        <v>595</v>
      </c>
      <c r="H4" s="7"/>
      <c r="I4" s="9"/>
      <c r="J4" s="9"/>
      <c r="K4" s="195" t="s">
        <v>621</v>
      </c>
      <c r="L4" s="10"/>
      <c r="N4" s="12" t="s">
        <v>622</v>
      </c>
    </row>
    <row r="5" spans="1:14" s="6" customFormat="1" ht="9" x14ac:dyDescent="0.25">
      <c r="A5" s="237" t="s">
        <v>623</v>
      </c>
      <c r="B5" s="237"/>
      <c r="C5" s="237"/>
      <c r="D5" s="237"/>
      <c r="E5" s="237"/>
      <c r="F5" s="13" t="s">
        <v>152</v>
      </c>
      <c r="G5" s="4" t="s">
        <v>153</v>
      </c>
      <c r="H5" s="4"/>
      <c r="I5" s="4"/>
      <c r="J5" s="4"/>
      <c r="K5" s="14" t="s">
        <v>154</v>
      </c>
      <c r="L5" s="5"/>
      <c r="N5" s="15"/>
    </row>
    <row r="6" spans="1:14" s="11" customFormat="1" ht="12" thickBot="1" x14ac:dyDescent="0.3">
      <c r="A6" s="234" t="s">
        <v>155</v>
      </c>
      <c r="B6" s="234"/>
      <c r="C6" s="234"/>
      <c r="D6" s="234"/>
      <c r="E6" s="234"/>
      <c r="F6" s="16" t="s">
        <v>492</v>
      </c>
      <c r="G6" s="16" t="s">
        <v>157</v>
      </c>
      <c r="H6" s="16"/>
      <c r="I6" s="17"/>
      <c r="J6" s="17"/>
      <c r="K6" s="18" t="s">
        <v>582</v>
      </c>
      <c r="L6" s="10"/>
      <c r="N6" s="12" t="s">
        <v>158</v>
      </c>
    </row>
    <row r="7" spans="1:14" s="24" customFormat="1" ht="9" x14ac:dyDescent="0.25">
      <c r="A7" s="87"/>
      <c r="B7" s="21" t="s">
        <v>159</v>
      </c>
      <c r="C7" s="22" t="s">
        <v>160</v>
      </c>
      <c r="D7" s="22" t="s">
        <v>161</v>
      </c>
      <c r="E7" s="21" t="s">
        <v>162</v>
      </c>
      <c r="F7" s="22" t="s">
        <v>163</v>
      </c>
      <c r="G7" s="22" t="s">
        <v>457</v>
      </c>
      <c r="H7" s="22"/>
      <c r="I7" s="22" t="s">
        <v>542</v>
      </c>
      <c r="J7" s="22"/>
      <c r="K7" s="22" t="s">
        <v>542</v>
      </c>
      <c r="L7" s="88"/>
      <c r="N7" s="25"/>
    </row>
    <row r="8" spans="1:14" s="24" customFormat="1" ht="7.5" customHeight="1" x14ac:dyDescent="0.25">
      <c r="A8" s="89"/>
      <c r="B8" s="90"/>
      <c r="C8" s="28"/>
      <c r="D8" s="28"/>
      <c r="E8" s="91"/>
      <c r="F8" s="92"/>
      <c r="G8" s="28"/>
      <c r="H8" s="28"/>
      <c r="I8" s="28"/>
      <c r="J8" s="28"/>
      <c r="K8" s="28"/>
      <c r="L8" s="28"/>
      <c r="N8" s="25"/>
    </row>
    <row r="9" spans="1:14" s="97" customFormat="1" ht="18" customHeight="1" x14ac:dyDescent="0.2">
      <c r="A9" s="93">
        <v>1</v>
      </c>
      <c r="B9" s="94">
        <v>5976280</v>
      </c>
      <c r="C9" s="32">
        <v>11083</v>
      </c>
      <c r="D9" s="32">
        <v>0</v>
      </c>
      <c r="E9" s="33">
        <v>1</v>
      </c>
      <c r="F9" s="34" t="s">
        <v>493</v>
      </c>
      <c r="G9" s="95"/>
      <c r="H9" s="95"/>
      <c r="I9" s="95"/>
      <c r="J9" s="95"/>
      <c r="K9" s="95"/>
      <c r="L9" s="36">
        <v>8</v>
      </c>
      <c r="M9" s="96">
        <v>11</v>
      </c>
      <c r="N9" s="38" t="s">
        <v>494</v>
      </c>
    </row>
    <row r="10" spans="1:14" s="97" customFormat="1" ht="18" customHeight="1" x14ac:dyDescent="0.25">
      <c r="A10" s="98"/>
      <c r="B10" s="99"/>
      <c r="C10" s="100"/>
      <c r="D10" s="100"/>
      <c r="E10" s="101"/>
      <c r="F10" s="102"/>
      <c r="G10" s="103" t="s">
        <v>494</v>
      </c>
      <c r="H10" s="104">
        <v>5976280</v>
      </c>
      <c r="I10" s="105"/>
      <c r="J10" s="105"/>
      <c r="K10" s="106"/>
      <c r="L10" s="106"/>
      <c r="M10" s="96" t="s">
        <v>379</v>
      </c>
      <c r="N10" s="38">
        <v>0</v>
      </c>
    </row>
    <row r="11" spans="1:14" s="97" customFormat="1" ht="18" customHeight="1" x14ac:dyDescent="0.25">
      <c r="A11" s="98">
        <v>2</v>
      </c>
      <c r="B11" s="31" t="s">
        <v>379</v>
      </c>
      <c r="C11" s="32" t="s">
        <v>379</v>
      </c>
      <c r="D11" s="32" t="s">
        <v>379</v>
      </c>
      <c r="E11" s="33"/>
      <c r="F11" s="48" t="s">
        <v>380</v>
      </c>
      <c r="G11" s="107"/>
      <c r="H11" s="104"/>
      <c r="I11" s="105"/>
      <c r="J11" s="105"/>
      <c r="K11" s="106"/>
      <c r="L11" s="106"/>
      <c r="M11" s="96" t="s">
        <v>379</v>
      </c>
      <c r="N11" s="38" t="s">
        <v>380</v>
      </c>
    </row>
    <row r="12" spans="1:14" s="97" customFormat="1" ht="18" customHeight="1" x14ac:dyDescent="0.25">
      <c r="A12" s="98"/>
      <c r="B12" s="99"/>
      <c r="C12" s="100"/>
      <c r="D12" s="100"/>
      <c r="E12" s="108"/>
      <c r="F12" s="109"/>
      <c r="G12" s="110"/>
      <c r="H12" s="104"/>
      <c r="I12" s="111" t="s">
        <v>495</v>
      </c>
      <c r="J12" s="112">
        <v>16401094</v>
      </c>
      <c r="K12" s="105"/>
      <c r="L12" s="106"/>
      <c r="M12" s="96" t="s">
        <v>379</v>
      </c>
      <c r="N12" s="38">
        <v>0</v>
      </c>
    </row>
    <row r="13" spans="1:14" s="97" customFormat="1" ht="18" customHeight="1" x14ac:dyDescent="0.25">
      <c r="A13" s="98">
        <v>3</v>
      </c>
      <c r="B13" s="31">
        <v>16401094</v>
      </c>
      <c r="C13" s="32">
        <v>0</v>
      </c>
      <c r="D13" s="32">
        <v>0</v>
      </c>
      <c r="E13" s="33">
        <v>9</v>
      </c>
      <c r="F13" s="34" t="s">
        <v>496</v>
      </c>
      <c r="G13" s="113" t="s">
        <v>494</v>
      </c>
      <c r="H13" s="104"/>
      <c r="I13" s="115" t="s">
        <v>419</v>
      </c>
      <c r="J13" s="104"/>
      <c r="K13" s="136" t="s">
        <v>383</v>
      </c>
      <c r="L13" s="106"/>
      <c r="M13" s="96" t="s">
        <v>379</v>
      </c>
      <c r="N13" s="38" t="s">
        <v>380</v>
      </c>
    </row>
    <row r="14" spans="1:14" s="97" customFormat="1" ht="18" customHeight="1" x14ac:dyDescent="0.25">
      <c r="A14" s="98"/>
      <c r="B14" s="99"/>
      <c r="C14" s="100"/>
      <c r="D14" s="100"/>
      <c r="E14" s="108"/>
      <c r="F14" s="102"/>
      <c r="G14" s="114" t="s">
        <v>495</v>
      </c>
      <c r="H14" s="112">
        <v>16401094</v>
      </c>
      <c r="I14" s="105"/>
      <c r="J14" s="104"/>
      <c r="K14" s="136"/>
      <c r="L14" s="106"/>
      <c r="M14" s="96" t="s">
        <v>379</v>
      </c>
      <c r="N14" s="38">
        <v>0</v>
      </c>
    </row>
    <row r="15" spans="1:14" s="97" customFormat="1" ht="18" customHeight="1" x14ac:dyDescent="0.25">
      <c r="A15" s="98">
        <v>4</v>
      </c>
      <c r="B15" s="202">
        <v>5922069</v>
      </c>
      <c r="C15" s="203">
        <v>18515</v>
      </c>
      <c r="D15" s="203">
        <v>0</v>
      </c>
      <c r="E15" s="204">
        <v>5</v>
      </c>
      <c r="F15" s="171" t="s">
        <v>590</v>
      </c>
      <c r="G15" s="105" t="s">
        <v>738</v>
      </c>
      <c r="H15" s="104"/>
      <c r="I15" s="105"/>
      <c r="J15" s="104"/>
      <c r="K15" s="136"/>
      <c r="L15" s="106"/>
      <c r="M15" s="96">
        <v>0</v>
      </c>
      <c r="N15" s="38" t="s">
        <v>495</v>
      </c>
    </row>
    <row r="16" spans="1:14" s="97" customFormat="1" ht="18" customHeight="1" x14ac:dyDescent="0.25">
      <c r="A16" s="98"/>
      <c r="B16" s="99"/>
      <c r="C16" s="100"/>
      <c r="D16" s="100"/>
      <c r="E16" s="101"/>
      <c r="F16" s="109"/>
      <c r="G16" s="106"/>
      <c r="H16" s="104"/>
      <c r="I16" s="105"/>
      <c r="J16" s="104"/>
      <c r="K16" s="137"/>
      <c r="L16" s="112">
        <v>16401094</v>
      </c>
      <c r="M16" s="96" t="s">
        <v>379</v>
      </c>
      <c r="N16" s="38">
        <v>0</v>
      </c>
    </row>
    <row r="17" spans="1:14" s="97" customFormat="1" ht="18" customHeight="1" x14ac:dyDescent="0.25">
      <c r="A17" s="93">
        <v>5</v>
      </c>
      <c r="B17" s="31">
        <v>10426337</v>
      </c>
      <c r="C17" s="32">
        <v>11504</v>
      </c>
      <c r="D17" s="32">
        <v>0</v>
      </c>
      <c r="E17" s="33">
        <v>2</v>
      </c>
      <c r="F17" s="34" t="s">
        <v>497</v>
      </c>
      <c r="G17" s="106"/>
      <c r="H17" s="104"/>
      <c r="I17" s="105"/>
      <c r="J17" s="104"/>
      <c r="K17" s="136"/>
      <c r="L17" s="104"/>
      <c r="M17" s="96">
        <v>10</v>
      </c>
      <c r="N17" s="38" t="s">
        <v>498</v>
      </c>
    </row>
    <row r="18" spans="1:14" s="97" customFormat="1" ht="18" customHeight="1" x14ac:dyDescent="0.25">
      <c r="A18" s="98"/>
      <c r="B18" s="99"/>
      <c r="C18" s="100"/>
      <c r="D18" s="100"/>
      <c r="E18" s="101"/>
      <c r="F18" s="102"/>
      <c r="G18" s="103" t="s">
        <v>498</v>
      </c>
      <c r="H18" s="104">
        <v>10426337</v>
      </c>
      <c r="I18" s="105"/>
      <c r="J18" s="104"/>
      <c r="K18" s="136"/>
      <c r="L18" s="104"/>
      <c r="M18" s="96" t="s">
        <v>379</v>
      </c>
      <c r="N18" s="38">
        <v>0</v>
      </c>
    </row>
    <row r="19" spans="1:14" s="97" customFormat="1" ht="18" customHeight="1" x14ac:dyDescent="0.25">
      <c r="A19" s="98">
        <v>6</v>
      </c>
      <c r="B19" s="31" t="s">
        <v>379</v>
      </c>
      <c r="C19" s="32" t="s">
        <v>379</v>
      </c>
      <c r="D19" s="32" t="s">
        <v>379</v>
      </c>
      <c r="E19" s="33"/>
      <c r="F19" s="48" t="s">
        <v>380</v>
      </c>
      <c r="G19" s="107"/>
      <c r="H19" s="104"/>
      <c r="I19" s="104">
        <v>0</v>
      </c>
      <c r="J19" s="104"/>
      <c r="K19" s="136"/>
      <c r="L19" s="104"/>
      <c r="M19" s="96" t="s">
        <v>379</v>
      </c>
      <c r="N19" s="38" t="s">
        <v>380</v>
      </c>
    </row>
    <row r="20" spans="1:14" s="97" customFormat="1" ht="18" customHeight="1" x14ac:dyDescent="0.25">
      <c r="A20" s="98"/>
      <c r="B20" s="99"/>
      <c r="C20" s="100"/>
      <c r="D20" s="100"/>
      <c r="E20" s="108"/>
      <c r="F20" s="109"/>
      <c r="G20" s="110"/>
      <c r="H20" s="104"/>
      <c r="I20" s="135" t="s">
        <v>499</v>
      </c>
      <c r="J20" s="112">
        <v>5990280</v>
      </c>
      <c r="K20" s="136"/>
      <c r="L20" s="104"/>
      <c r="M20" s="96" t="s">
        <v>379</v>
      </c>
      <c r="N20" s="38">
        <v>0</v>
      </c>
    </row>
    <row r="21" spans="1:14" s="97" customFormat="1" ht="18" customHeight="1" x14ac:dyDescent="0.25">
      <c r="A21" s="98">
        <v>7</v>
      </c>
      <c r="B21" s="31" t="s">
        <v>379</v>
      </c>
      <c r="C21" s="32" t="s">
        <v>379</v>
      </c>
      <c r="D21" s="32" t="s">
        <v>379</v>
      </c>
      <c r="E21" s="33"/>
      <c r="F21" s="34" t="s">
        <v>380</v>
      </c>
      <c r="G21" s="113" t="s">
        <v>498</v>
      </c>
      <c r="H21" s="104"/>
      <c r="I21" s="115" t="s">
        <v>420</v>
      </c>
      <c r="J21" s="104"/>
      <c r="K21" s="136" t="s">
        <v>383</v>
      </c>
      <c r="L21" s="104"/>
      <c r="M21" s="96" t="s">
        <v>379</v>
      </c>
      <c r="N21" s="38" t="s">
        <v>380</v>
      </c>
    </row>
    <row r="22" spans="1:14" s="97" customFormat="1" ht="18" customHeight="1" x14ac:dyDescent="0.25">
      <c r="A22" s="98"/>
      <c r="B22" s="99"/>
      <c r="C22" s="100"/>
      <c r="D22" s="100"/>
      <c r="E22" s="108"/>
      <c r="F22" s="102"/>
      <c r="G22" s="114" t="s">
        <v>499</v>
      </c>
      <c r="H22" s="112">
        <v>5990280</v>
      </c>
      <c r="I22" s="105"/>
      <c r="J22" s="104"/>
      <c r="K22" s="136"/>
      <c r="L22" s="104"/>
      <c r="M22" s="96" t="s">
        <v>379</v>
      </c>
      <c r="N22" s="38">
        <v>0</v>
      </c>
    </row>
    <row r="23" spans="1:14" s="97" customFormat="1" ht="18" customHeight="1" x14ac:dyDescent="0.25">
      <c r="A23" s="98">
        <v>8</v>
      </c>
      <c r="B23" s="31">
        <v>5990280</v>
      </c>
      <c r="C23" s="32">
        <v>0</v>
      </c>
      <c r="D23" s="32">
        <v>0</v>
      </c>
      <c r="E23" s="33">
        <v>6</v>
      </c>
      <c r="F23" s="48" t="s">
        <v>500</v>
      </c>
      <c r="G23" s="105"/>
      <c r="H23" s="104"/>
      <c r="I23" s="105"/>
      <c r="J23" s="104"/>
      <c r="K23" s="136"/>
      <c r="L23" s="104"/>
      <c r="M23" s="96">
        <v>0</v>
      </c>
      <c r="N23" s="38" t="s">
        <v>499</v>
      </c>
    </row>
    <row r="24" spans="1:14" s="97" customFormat="1" ht="18" customHeight="1" x14ac:dyDescent="0.25">
      <c r="A24" s="98"/>
      <c r="B24" s="99"/>
      <c r="C24" s="100"/>
      <c r="D24" s="100"/>
      <c r="E24" s="108"/>
      <c r="F24" s="109"/>
      <c r="G24" s="106"/>
      <c r="H24" s="104"/>
      <c r="I24" s="105"/>
      <c r="J24" s="104"/>
      <c r="K24" s="138"/>
      <c r="L24" s="117"/>
      <c r="M24" s="96" t="s">
        <v>379</v>
      </c>
      <c r="N24" s="118" t="e">
        <f ca="1">jugador($F24)</f>
        <v>#NAME?</v>
      </c>
    </row>
    <row r="25" spans="1:14" s="97" customFormat="1" ht="18" customHeight="1" x14ac:dyDescent="0.25">
      <c r="A25" s="98">
        <v>9</v>
      </c>
      <c r="B25" s="31">
        <v>5968302</v>
      </c>
      <c r="C25" s="32">
        <v>11504</v>
      </c>
      <c r="D25" s="32">
        <v>0</v>
      </c>
      <c r="E25" s="33">
        <v>3</v>
      </c>
      <c r="F25" s="34" t="s">
        <v>501</v>
      </c>
      <c r="G25" s="106"/>
      <c r="H25" s="104"/>
      <c r="I25" s="105"/>
      <c r="J25" s="104"/>
      <c r="K25" s="136"/>
      <c r="L25" s="104"/>
      <c r="M25" s="96">
        <v>10</v>
      </c>
      <c r="N25" s="38" t="s">
        <v>7</v>
      </c>
    </row>
    <row r="26" spans="1:14" s="97" customFormat="1" ht="18" customHeight="1" x14ac:dyDescent="0.25">
      <c r="A26" s="98"/>
      <c r="B26" s="99"/>
      <c r="C26" s="100"/>
      <c r="D26" s="100"/>
      <c r="E26" s="108"/>
      <c r="F26" s="102"/>
      <c r="G26" s="103" t="s">
        <v>7</v>
      </c>
      <c r="H26" s="104">
        <v>5968302</v>
      </c>
      <c r="I26" s="105"/>
      <c r="J26" s="104"/>
      <c r="K26" s="136"/>
      <c r="L26" s="104"/>
      <c r="M26" s="96" t="s">
        <v>379</v>
      </c>
      <c r="N26" s="118" t="e">
        <f t="shared" ref="N26:N38" ca="1" si="0">jugador($F26)</f>
        <v>#NAME?</v>
      </c>
    </row>
    <row r="27" spans="1:14" s="97" customFormat="1" ht="18" customHeight="1" x14ac:dyDescent="0.25">
      <c r="A27" s="98">
        <v>10</v>
      </c>
      <c r="B27" s="31" t="s">
        <v>379</v>
      </c>
      <c r="C27" s="32" t="s">
        <v>379</v>
      </c>
      <c r="D27" s="32" t="s">
        <v>379</v>
      </c>
      <c r="E27" s="33"/>
      <c r="F27" s="48" t="s">
        <v>380</v>
      </c>
      <c r="G27" s="107"/>
      <c r="H27" s="104"/>
      <c r="I27" s="105"/>
      <c r="J27" s="104"/>
      <c r="K27" s="136"/>
      <c r="L27" s="104"/>
      <c r="M27" s="96" t="s">
        <v>379</v>
      </c>
      <c r="N27" s="38" t="s">
        <v>380</v>
      </c>
    </row>
    <row r="28" spans="1:14" s="97" customFormat="1" ht="18" customHeight="1" x14ac:dyDescent="0.25">
      <c r="A28" s="98"/>
      <c r="B28" s="99"/>
      <c r="C28" s="100"/>
      <c r="D28" s="100"/>
      <c r="E28" s="108"/>
      <c r="F28" s="109"/>
      <c r="G28" s="110"/>
      <c r="H28" s="104"/>
      <c r="I28" s="135" t="s">
        <v>7</v>
      </c>
      <c r="J28" s="112">
        <v>16401078</v>
      </c>
      <c r="K28" s="136"/>
      <c r="L28" s="104"/>
      <c r="M28" s="96" t="s">
        <v>379</v>
      </c>
      <c r="N28" s="118" t="e">
        <f t="shared" ca="1" si="0"/>
        <v>#NAME?</v>
      </c>
    </row>
    <row r="29" spans="1:14" s="97" customFormat="1" ht="18" customHeight="1" x14ac:dyDescent="0.25">
      <c r="A29" s="98">
        <v>11</v>
      </c>
      <c r="B29" s="31" t="s">
        <v>379</v>
      </c>
      <c r="C29" s="32" t="s">
        <v>379</v>
      </c>
      <c r="D29" s="32" t="s">
        <v>379</v>
      </c>
      <c r="E29" s="33"/>
      <c r="F29" s="34" t="s">
        <v>380</v>
      </c>
      <c r="G29" s="113" t="s">
        <v>7</v>
      </c>
      <c r="H29" s="104"/>
      <c r="I29" s="115" t="s">
        <v>552</v>
      </c>
      <c r="J29" s="104"/>
      <c r="K29" s="136" t="s">
        <v>383</v>
      </c>
      <c r="L29" s="104"/>
      <c r="M29" s="96" t="s">
        <v>379</v>
      </c>
      <c r="N29" s="38" t="s">
        <v>380</v>
      </c>
    </row>
    <row r="30" spans="1:14" s="97" customFormat="1" ht="18" customHeight="1" x14ac:dyDescent="0.25">
      <c r="A30" s="98"/>
      <c r="B30" s="99"/>
      <c r="C30" s="100"/>
      <c r="D30" s="100"/>
      <c r="E30" s="101"/>
      <c r="F30" s="102"/>
      <c r="G30" s="114" t="s">
        <v>323</v>
      </c>
      <c r="H30" s="112">
        <v>16401078</v>
      </c>
      <c r="I30" s="105"/>
      <c r="J30" s="104"/>
      <c r="K30" s="136"/>
      <c r="L30" s="104"/>
      <c r="M30" s="96" t="s">
        <v>379</v>
      </c>
      <c r="N30" s="118" t="e">
        <f t="shared" ca="1" si="0"/>
        <v>#NAME?</v>
      </c>
    </row>
    <row r="31" spans="1:14" s="97" customFormat="1" ht="18" customHeight="1" x14ac:dyDescent="0.25">
      <c r="A31" s="93">
        <v>12</v>
      </c>
      <c r="B31" s="31">
        <v>16401078</v>
      </c>
      <c r="C31" s="32">
        <v>0</v>
      </c>
      <c r="D31" s="32">
        <v>0</v>
      </c>
      <c r="E31" s="33">
        <v>7</v>
      </c>
      <c r="F31" s="48" t="s">
        <v>324</v>
      </c>
      <c r="G31" s="105"/>
      <c r="H31" s="104"/>
      <c r="I31" s="105"/>
      <c r="J31" s="104"/>
      <c r="K31" s="139">
        <v>0</v>
      </c>
      <c r="L31" s="104"/>
      <c r="M31" s="96">
        <v>0</v>
      </c>
      <c r="N31" s="38" t="s">
        <v>323</v>
      </c>
    </row>
    <row r="32" spans="1:14" s="97" customFormat="1" ht="18" customHeight="1" x14ac:dyDescent="0.25">
      <c r="A32" s="98"/>
      <c r="B32" s="99"/>
      <c r="C32" s="100"/>
      <c r="D32" s="100"/>
      <c r="E32" s="101"/>
      <c r="F32" s="109"/>
      <c r="G32" s="106"/>
      <c r="H32" s="104"/>
      <c r="I32" s="105"/>
      <c r="J32" s="104"/>
      <c r="K32" s="137"/>
      <c r="L32" s="112">
        <v>16401078</v>
      </c>
      <c r="M32" s="96" t="s">
        <v>379</v>
      </c>
      <c r="N32" s="118" t="e">
        <f t="shared" ca="1" si="0"/>
        <v>#NAME?</v>
      </c>
    </row>
    <row r="33" spans="1:14" s="97" customFormat="1" ht="18" customHeight="1" x14ac:dyDescent="0.25">
      <c r="A33" s="98">
        <v>13</v>
      </c>
      <c r="B33" s="31">
        <v>5963691</v>
      </c>
      <c r="C33" s="32">
        <v>12364</v>
      </c>
      <c r="D33" s="32">
        <v>0</v>
      </c>
      <c r="E33" s="33">
        <v>4</v>
      </c>
      <c r="F33" s="34" t="s">
        <v>766</v>
      </c>
      <c r="G33" s="106"/>
      <c r="H33" s="104"/>
      <c r="I33" s="105"/>
      <c r="J33" s="104"/>
      <c r="K33" s="136"/>
      <c r="L33" s="106"/>
      <c r="M33" s="96">
        <v>8</v>
      </c>
      <c r="N33" s="38" t="s">
        <v>767</v>
      </c>
    </row>
    <row r="34" spans="1:14" s="97" customFormat="1" ht="18" customHeight="1" x14ac:dyDescent="0.25">
      <c r="A34" s="98"/>
      <c r="B34" s="99"/>
      <c r="C34" s="100"/>
      <c r="D34" s="100"/>
      <c r="E34" s="108"/>
      <c r="F34" s="102"/>
      <c r="G34" s="103" t="s">
        <v>767</v>
      </c>
      <c r="H34" s="104">
        <v>5963691</v>
      </c>
      <c r="I34" s="105"/>
      <c r="J34" s="104"/>
      <c r="K34" s="136"/>
      <c r="L34" s="106"/>
      <c r="M34" s="96" t="s">
        <v>379</v>
      </c>
      <c r="N34" s="118" t="e">
        <f t="shared" ca="1" si="0"/>
        <v>#NAME?</v>
      </c>
    </row>
    <row r="35" spans="1:14" s="97" customFormat="1" ht="18" customHeight="1" x14ac:dyDescent="0.25">
      <c r="A35" s="98">
        <v>14</v>
      </c>
      <c r="B35" s="31" t="s">
        <v>379</v>
      </c>
      <c r="C35" s="32" t="s">
        <v>379</v>
      </c>
      <c r="D35" s="32" t="s">
        <v>379</v>
      </c>
      <c r="E35" s="33"/>
      <c r="F35" s="48" t="s">
        <v>380</v>
      </c>
      <c r="G35" s="107"/>
      <c r="H35" s="104"/>
      <c r="I35" s="104">
        <v>0</v>
      </c>
      <c r="J35" s="104"/>
      <c r="K35" s="136"/>
      <c r="L35" s="106"/>
      <c r="M35" s="96" t="s">
        <v>379</v>
      </c>
      <c r="N35" s="38" t="s">
        <v>380</v>
      </c>
    </row>
    <row r="36" spans="1:14" s="97" customFormat="1" ht="18" customHeight="1" x14ac:dyDescent="0.25">
      <c r="A36" s="98"/>
      <c r="B36" s="99"/>
      <c r="C36" s="100"/>
      <c r="D36" s="100"/>
      <c r="E36" s="108"/>
      <c r="F36" s="109"/>
      <c r="G36" s="110"/>
      <c r="H36" s="104"/>
      <c r="I36" s="135" t="s">
        <v>768</v>
      </c>
      <c r="J36" s="112">
        <v>5949732</v>
      </c>
      <c r="K36" s="136"/>
      <c r="L36" s="106"/>
      <c r="M36" s="96" t="s">
        <v>379</v>
      </c>
      <c r="N36" s="118" t="e">
        <f t="shared" ca="1" si="0"/>
        <v>#NAME?</v>
      </c>
    </row>
    <row r="37" spans="1:14" s="97" customFormat="1" ht="18" customHeight="1" x14ac:dyDescent="0.25">
      <c r="A37" s="98">
        <v>15</v>
      </c>
      <c r="B37" s="31" t="s">
        <v>379</v>
      </c>
      <c r="C37" s="32" t="s">
        <v>379</v>
      </c>
      <c r="D37" s="32" t="s">
        <v>379</v>
      </c>
      <c r="E37" s="33"/>
      <c r="F37" s="34" t="s">
        <v>380</v>
      </c>
      <c r="G37" s="113" t="s">
        <v>767</v>
      </c>
      <c r="H37" s="104"/>
      <c r="I37" s="115" t="s">
        <v>603</v>
      </c>
      <c r="J37" s="105"/>
      <c r="K37" s="136" t="s">
        <v>383</v>
      </c>
      <c r="L37" s="106"/>
      <c r="M37" s="96" t="s">
        <v>379</v>
      </c>
      <c r="N37" s="38" t="s">
        <v>380</v>
      </c>
    </row>
    <row r="38" spans="1:14" s="97" customFormat="1" ht="18" customHeight="1" x14ac:dyDescent="0.25">
      <c r="A38" s="98"/>
      <c r="B38" s="99"/>
      <c r="C38" s="100"/>
      <c r="D38" s="100"/>
      <c r="E38" s="101"/>
      <c r="F38" s="102"/>
      <c r="G38" s="114" t="s">
        <v>768</v>
      </c>
      <c r="H38" s="112">
        <v>5949732</v>
      </c>
      <c r="I38" s="105"/>
      <c r="J38" s="105"/>
      <c r="K38" s="105"/>
      <c r="L38" s="106"/>
      <c r="M38" s="96" t="s">
        <v>379</v>
      </c>
      <c r="N38" s="118" t="e">
        <f t="shared" ca="1" si="0"/>
        <v>#NAME?</v>
      </c>
    </row>
    <row r="39" spans="1:14" s="97" customFormat="1" ht="18" customHeight="1" x14ac:dyDescent="0.25">
      <c r="A39" s="93">
        <v>16</v>
      </c>
      <c r="B39" s="31">
        <v>5949732</v>
      </c>
      <c r="C39" s="32">
        <v>0</v>
      </c>
      <c r="D39" s="32">
        <v>0</v>
      </c>
      <c r="E39" s="33">
        <v>8</v>
      </c>
      <c r="F39" s="48" t="s">
        <v>593</v>
      </c>
      <c r="G39" s="105"/>
      <c r="H39" s="105"/>
      <c r="I39" s="105"/>
      <c r="J39" s="105"/>
      <c r="K39" s="105"/>
      <c r="L39" s="119"/>
      <c r="M39" s="96">
        <v>0</v>
      </c>
      <c r="N39" s="38" t="s">
        <v>768</v>
      </c>
    </row>
    <row r="40" spans="1:14" ht="15.75" thickBot="1" x14ac:dyDescent="0.3">
      <c r="A40" s="239" t="s">
        <v>3</v>
      </c>
      <c r="B40" s="239"/>
      <c r="C40" s="120"/>
      <c r="D40" s="120"/>
      <c r="E40" s="120"/>
      <c r="F40" s="120"/>
      <c r="G40" s="121"/>
      <c r="H40" s="121"/>
      <c r="I40" s="121"/>
      <c r="J40" s="121"/>
      <c r="K40" s="121"/>
      <c r="L40" s="121"/>
      <c r="N40" s="118" t="e">
        <f ca="1">jugador($F40)</f>
        <v>#NAME?</v>
      </c>
    </row>
    <row r="41" spans="1:14" s="71" customFormat="1" ht="9" customHeight="1" x14ac:dyDescent="0.2">
      <c r="A41" s="240" t="s">
        <v>678</v>
      </c>
      <c r="B41" s="241"/>
      <c r="C41" s="241"/>
      <c r="D41" s="242"/>
      <c r="E41" s="123" t="s">
        <v>679</v>
      </c>
      <c r="F41" s="124" t="s">
        <v>21</v>
      </c>
      <c r="G41" s="243" t="s">
        <v>755</v>
      </c>
      <c r="H41" s="244"/>
      <c r="I41" s="245"/>
      <c r="J41" s="125"/>
      <c r="K41" s="244" t="s">
        <v>23</v>
      </c>
      <c r="L41" s="246"/>
      <c r="N41" s="126"/>
    </row>
    <row r="42" spans="1:14" s="71" customFormat="1" ht="9" customHeight="1" thickBot="1" x14ac:dyDescent="0.25">
      <c r="A42" s="247">
        <v>42937</v>
      </c>
      <c r="B42" s="281"/>
      <c r="C42" s="281"/>
      <c r="D42" s="282"/>
      <c r="E42" s="127">
        <v>1</v>
      </c>
      <c r="F42" s="73" t="s">
        <v>493</v>
      </c>
      <c r="G42" s="283"/>
      <c r="H42" s="284"/>
      <c r="I42" s="285"/>
      <c r="J42" s="74"/>
      <c r="K42" s="284"/>
      <c r="L42" s="286"/>
      <c r="N42" s="118"/>
    </row>
    <row r="43" spans="1:14" s="71" customFormat="1" ht="9" customHeight="1" x14ac:dyDescent="0.2">
      <c r="A43" s="254" t="s">
        <v>24</v>
      </c>
      <c r="B43" s="255"/>
      <c r="C43" s="255"/>
      <c r="D43" s="256"/>
      <c r="E43" s="128">
        <v>2</v>
      </c>
      <c r="F43" s="76" t="s">
        <v>497</v>
      </c>
      <c r="G43" s="250"/>
      <c r="H43" s="251"/>
      <c r="I43" s="252"/>
      <c r="J43" s="74"/>
      <c r="K43" s="251"/>
      <c r="L43" s="253"/>
      <c r="N43" s="126"/>
    </row>
    <row r="44" spans="1:14" s="71" customFormat="1" ht="9" customHeight="1" thickBot="1" x14ac:dyDescent="0.25">
      <c r="A44" s="287" t="s">
        <v>581</v>
      </c>
      <c r="B44" s="248"/>
      <c r="C44" s="248"/>
      <c r="D44" s="249"/>
      <c r="E44" s="128">
        <v>3</v>
      </c>
      <c r="F44" s="76" t="s">
        <v>501</v>
      </c>
      <c r="G44" s="250"/>
      <c r="H44" s="251"/>
      <c r="I44" s="252"/>
      <c r="J44" s="74"/>
      <c r="K44" s="251"/>
      <c r="L44" s="253"/>
      <c r="N44" s="118"/>
    </row>
    <row r="45" spans="1:14" s="71" customFormat="1" ht="9" customHeight="1" x14ac:dyDescent="0.2">
      <c r="A45" s="240" t="s">
        <v>151</v>
      </c>
      <c r="B45" s="241"/>
      <c r="C45" s="241"/>
      <c r="D45" s="242"/>
      <c r="E45" s="128">
        <v>4</v>
      </c>
      <c r="F45" s="76" t="s">
        <v>766</v>
      </c>
      <c r="G45" s="250"/>
      <c r="H45" s="251"/>
      <c r="I45" s="252"/>
      <c r="J45" s="74"/>
      <c r="K45" s="251"/>
      <c r="L45" s="253"/>
    </row>
    <row r="46" spans="1:14" s="71" customFormat="1" ht="9" customHeight="1" thickBot="1" x14ac:dyDescent="0.25">
      <c r="A46" s="288"/>
      <c r="B46" s="289"/>
      <c r="C46" s="289"/>
      <c r="D46" s="290"/>
      <c r="E46" s="129">
        <v>5</v>
      </c>
      <c r="F46" s="78" t="s">
        <v>590</v>
      </c>
      <c r="G46" s="250"/>
      <c r="H46" s="251"/>
      <c r="I46" s="252"/>
      <c r="J46" s="74"/>
      <c r="K46" s="251"/>
      <c r="L46" s="253"/>
    </row>
    <row r="47" spans="1:14" s="71" customFormat="1" ht="9" customHeight="1" x14ac:dyDescent="0.2">
      <c r="A47" s="240" t="s">
        <v>574</v>
      </c>
      <c r="B47" s="241"/>
      <c r="C47" s="241"/>
      <c r="D47" s="242"/>
      <c r="E47" s="129"/>
      <c r="F47" s="78"/>
      <c r="G47" s="250"/>
      <c r="H47" s="251"/>
      <c r="I47" s="252"/>
      <c r="J47" s="74"/>
      <c r="K47" s="251"/>
      <c r="L47" s="253"/>
    </row>
    <row r="48" spans="1:14" s="71" customFormat="1" ht="9" customHeight="1" x14ac:dyDescent="0.2">
      <c r="A48" s="291" t="s">
        <v>582</v>
      </c>
      <c r="B48" s="292"/>
      <c r="C48" s="292"/>
      <c r="D48" s="293"/>
      <c r="E48" s="129"/>
      <c r="F48" s="78"/>
      <c r="G48" s="250"/>
      <c r="H48" s="251"/>
      <c r="I48" s="252"/>
      <c r="J48" s="74"/>
      <c r="K48" s="251"/>
      <c r="L48" s="253"/>
    </row>
    <row r="49" spans="1:12" s="71" customFormat="1" ht="9" customHeight="1" thickBot="1" x14ac:dyDescent="0.25">
      <c r="A49" s="266">
        <v>632506</v>
      </c>
      <c r="B49" s="267"/>
      <c r="C49" s="267"/>
      <c r="D49" s="268"/>
      <c r="E49" s="130"/>
      <c r="F49" s="80"/>
      <c r="G49" s="269"/>
      <c r="H49" s="270"/>
      <c r="I49" s="271"/>
      <c r="J49" s="81"/>
      <c r="K49" s="270"/>
      <c r="L49" s="272"/>
    </row>
    <row r="50" spans="1:12" s="71" customFormat="1" ht="12.75" x14ac:dyDescent="0.2">
      <c r="B50" s="131" t="s">
        <v>575</v>
      </c>
      <c r="F50" s="83"/>
      <c r="G50" s="83"/>
      <c r="H50" s="83"/>
      <c r="I50" s="84"/>
      <c r="J50" s="84"/>
      <c r="K50" s="273" t="s">
        <v>576</v>
      </c>
      <c r="L50" s="273"/>
    </row>
    <row r="51" spans="1:12" s="71" customFormat="1" ht="12.75" x14ac:dyDescent="0.2">
      <c r="F51" s="132" t="s">
        <v>385</v>
      </c>
      <c r="G51" s="274" t="s">
        <v>387</v>
      </c>
      <c r="H51" s="274"/>
      <c r="I51" s="274"/>
      <c r="J51" s="133"/>
      <c r="K51" s="83"/>
      <c r="L51" s="84"/>
    </row>
    <row r="52" spans="1:12" x14ac:dyDescent="0.25">
      <c r="B52" s="201" t="s">
        <v>560</v>
      </c>
    </row>
    <row r="53" spans="1:12" x14ac:dyDescent="0.25">
      <c r="B53" s="201" t="s">
        <v>367</v>
      </c>
    </row>
    <row r="54" spans="1:12" x14ac:dyDescent="0.25">
      <c r="B54" s="201" t="s">
        <v>368</v>
      </c>
    </row>
  </sheetData>
  <mergeCells count="36">
    <mergeCell ref="A49:D49"/>
    <mergeCell ref="G49:I49"/>
    <mergeCell ref="K49:L49"/>
    <mergeCell ref="K50:L50"/>
    <mergeCell ref="G51:I51"/>
    <mergeCell ref="A47:D47"/>
    <mergeCell ref="G47:I47"/>
    <mergeCell ref="K47:L47"/>
    <mergeCell ref="A48:D48"/>
    <mergeCell ref="G48:I48"/>
    <mergeCell ref="K48:L48"/>
    <mergeCell ref="A45:D45"/>
    <mergeCell ref="G45:I45"/>
    <mergeCell ref="K45:L45"/>
    <mergeCell ref="A46:D46"/>
    <mergeCell ref="G46:I46"/>
    <mergeCell ref="K46:L46"/>
    <mergeCell ref="A43:D43"/>
    <mergeCell ref="G43:I43"/>
    <mergeCell ref="K43:L43"/>
    <mergeCell ref="A44:D44"/>
    <mergeCell ref="G44:I44"/>
    <mergeCell ref="K44:L44"/>
    <mergeCell ref="A40:B40"/>
    <mergeCell ref="A41:D41"/>
    <mergeCell ref="G41:I41"/>
    <mergeCell ref="K41:L41"/>
    <mergeCell ref="A42:D42"/>
    <mergeCell ref="G42:I42"/>
    <mergeCell ref="K42:L42"/>
    <mergeCell ref="A6:E6"/>
    <mergeCell ref="A1:L1"/>
    <mergeCell ref="A2:L2"/>
    <mergeCell ref="A3:E3"/>
    <mergeCell ref="A4:E4"/>
    <mergeCell ref="A5:E5"/>
  </mergeCells>
  <phoneticPr fontId="27" type="noConversion"/>
  <conditionalFormatting sqref="F42:F49">
    <cfRule type="expression" dxfId="76" priority="25" stopIfTrue="1">
      <formula>(E42&gt;$L$9)</formula>
    </cfRule>
  </conditionalFormatting>
  <conditionalFormatting sqref="B10:D10 F10 F12 B12:D12 B14:D14 F14 F16 B16:D16 B18:D18 F18 F20 B20:D20 B22:D22 F22 F24 B24:D24 B26:D26 F26 F28 B28:D28 B30:D30 F30 F32 B32:D32 B34:D34 F34 F36 B36:D36 B38:D38 F38">
    <cfRule type="expression" dxfId="75" priority="26" stopIfTrue="1">
      <formula>AND($E10&lt;=$L$9,$M10&gt;0,$D10&lt;&gt;"Alt")</formula>
    </cfRule>
  </conditionalFormatting>
  <conditionalFormatting sqref="B9:D12 F9:F12 F14 B14:D14 B16:D39 F16:F39">
    <cfRule type="expression" dxfId="74" priority="27" stopIfTrue="1">
      <formula>AND($E9&lt;=$L$9,$E9&gt;0,$M9&gt;0,$D9&lt;&gt;"Alt")</formula>
    </cfRule>
  </conditionalFormatting>
  <conditionalFormatting sqref="E9 E11 E17 E19 E21 E23 E25 E27 E29 E31 E33 E35 E37 E39">
    <cfRule type="expression" dxfId="73" priority="28" stopIfTrue="1">
      <formula>AND($E9&lt;=$L$9,$M9&gt;0,$D9&lt;&gt;"Alt")</formula>
    </cfRule>
  </conditionalFormatting>
  <conditionalFormatting sqref="B15:D15 F15">
    <cfRule type="expression" dxfId="72" priority="7" stopIfTrue="1">
      <formula>AND($E15&lt;=$L$9,$E15&gt;0,$M15&gt;0,$D15&lt;&gt;"Alt")</formula>
    </cfRule>
  </conditionalFormatting>
  <conditionalFormatting sqref="E15">
    <cfRule type="expression" dxfId="71" priority="8" stopIfTrue="1">
      <formula>AND($E15&lt;=$L$9,$M15&gt;0,$D15&lt;&gt;"Alt")</formula>
    </cfRule>
  </conditionalFormatting>
  <conditionalFormatting sqref="B13:D13 F13">
    <cfRule type="expression" dxfId="70" priority="5" stopIfTrue="1">
      <formula>AND($E13&lt;=$L$9,$E13&gt;0,$M13&gt;0,$D13&lt;&gt;"Alt")</formula>
    </cfRule>
  </conditionalFormatting>
  <conditionalFormatting sqref="E13">
    <cfRule type="expression" dxfId="69" priority="6" stopIfTrue="1">
      <formula>AND($E13&lt;=$L$9,$M13&gt;0,$D13&lt;&gt;"Alt")</formula>
    </cfRule>
  </conditionalFormatting>
  <dataValidations count="3">
    <dataValidation type="list" allowBlank="1" showInputMessage="1" showErrorMessage="1" sqref="G38 G10 G14 G18 G22 G26 G30 G34">
      <formula1>$N9:$N11</formula1>
    </dataValidation>
    <dataValidation type="list" allowBlank="1" showInputMessage="1" showErrorMessage="1" sqref="K32 K16">
      <formula1>$I19:$I20</formula1>
    </dataValidation>
    <dataValidation type="list" allowBlank="1" showInputMessage="1" showErrorMessage="1" sqref="I36 I12 I20 I28">
      <formula1>$G13:$G14</formula1>
    </dataValidation>
  </dataValidations>
  <pageMargins left="0.25" right="0.25"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22" id="{64195EDC-2645-4990-BB48-DCF63CE75AF9}">
            <xm:f>'\Users\Luciano\Documents\TENIS 2017\XXIX CIRCUIT ILLES BALEARS\LA SALLE\[AM.xlsm]Prep Prev'!#REF!=8</xm:f>
            <x14:dxf>
              <border>
                <right/>
                <vertical/>
                <horizontal/>
              </border>
            </x14:dxf>
          </x14:cfRule>
          <xm:sqref>G11:G14 G19:G22 G27:G30 G35:G38</xm:sqref>
        </x14:conditionalFormatting>
        <x14:conditionalFormatting xmlns:xm="http://schemas.microsoft.com/office/excel/2006/main">
          <x14:cfRule type="expression" priority="21" id="{0D631A2A-5684-41AA-BD14-9F159C2FC368}">
            <xm:f>'\Users\Luciano\Documents\TENIS 2017\XXIX CIRCUIT ILLES BALEARS\LA SALLE\[AM.xlsm]Prep Prev'!#REF!=8</xm:f>
            <x14:dxf>
              <border>
                <bottom/>
                <vertical/>
                <horizontal/>
              </border>
            </x14:dxf>
          </x14:cfRule>
          <xm:sqref>I12</xm:sqref>
        </x14:conditionalFormatting>
        <x14:conditionalFormatting xmlns:xm="http://schemas.microsoft.com/office/excel/2006/main">
          <x14:cfRule type="expression" priority="20" id="{9F0C32FF-AB27-45E3-BF60-71421DAB8707}">
            <xm:f>'\Users\Luciano\Downloads\[BM.xlsm]Prep Prev'!#REF!=4</xm:f>
            <x14:dxf>
              <border>
                <right/>
                <vertical/>
                <horizontal/>
              </border>
            </x14:dxf>
          </x14:cfRule>
          <xm:sqref>I13:I20 I29:I36</xm:sqref>
        </x14:conditionalFormatting>
        <x14:conditionalFormatting xmlns:xm="http://schemas.microsoft.com/office/excel/2006/main">
          <x14:cfRule type="expression" priority="19" id="{64569486-4B21-4614-9DA4-B22DE151D404}">
            <xm:f>'\Users\Luciano\Downloads\[BM.xlsm]Prep Prev'!#REF!=4</xm:f>
            <x14:dxf>
              <border>
                <bottom/>
                <vertical/>
                <horizontal/>
              </border>
            </x14:dxf>
          </x14:cfRule>
          <xm:sqref>K16 K32</xm:sqref>
        </x14:conditionalFormatting>
        <x14:conditionalFormatting xmlns:xm="http://schemas.microsoft.com/office/excel/2006/main">
          <x14:cfRule type="expression" priority="18" id="{D6FE07F7-C8E4-497F-8B9A-FE7018FF1EE9}">
            <xm:f>'\Users\Luciano\Downloads\[BM.xlsm]Prep Prev'!#REF!=8</xm:f>
            <x14:dxf>
              <border>
                <right/>
                <vertical/>
                <horizontal/>
              </border>
            </x14:dxf>
          </x14:cfRule>
          <xm:sqref>I13:I20 I29:I36</xm:sqref>
        </x14:conditionalFormatting>
        <x14:conditionalFormatting xmlns:xm="http://schemas.microsoft.com/office/excel/2006/main">
          <x14:cfRule type="expression" priority="17" id="{3BD12AC4-6C27-4E81-A1C0-8D3849CE251F}">
            <xm:f>'\Users\Luciano\Downloads\[BM.xlsm]Prep Prev'!#REF!=8</xm:f>
            <x14:dxf>
              <border>
                <bottom/>
                <vertical/>
                <horizontal/>
              </border>
            </x14:dxf>
          </x14:cfRule>
          <xm:sqref>I20 K16 I28 K32 I36</xm:sqref>
        </x14:conditionalFormatting>
        <x14:conditionalFormatting xmlns:xm="http://schemas.microsoft.com/office/excel/2006/main">
          <x14:cfRule type="expression" priority="4" id="{EB4DD502-CCC8-401A-BE30-8931E026DB92}">
            <xm:f>'\Users\Luciano\Downloads\[BM.xlsm]Prep Prev'!#REF!=4</xm:f>
            <x14:dxf>
              <border>
                <right/>
                <vertical/>
                <horizontal/>
              </border>
            </x14:dxf>
          </x14:cfRule>
          <xm:sqref>I21</xm:sqref>
        </x14:conditionalFormatting>
        <x14:conditionalFormatting xmlns:xm="http://schemas.microsoft.com/office/excel/2006/main">
          <x14:cfRule type="expression" priority="3" id="{FCD3CE06-BC97-4F6A-89F1-4A39684641B5}">
            <xm:f>'\Users\Luciano\Downloads\[BM.xlsm]Prep Prev'!#REF!=8</xm:f>
            <x14:dxf>
              <border>
                <right/>
                <vertical/>
                <horizontal/>
              </border>
            </x14:dxf>
          </x14:cfRule>
          <xm:sqref>I21</xm:sqref>
        </x14:conditionalFormatting>
        <x14:conditionalFormatting xmlns:xm="http://schemas.microsoft.com/office/excel/2006/main">
          <x14:cfRule type="expression" priority="2" id="{2773E701-4F17-4DCF-AB7E-91290DFDCC4F}">
            <xm:f>'\Users\Luciano\Downloads\[BM.xlsm]Prep Prev'!#REF!=4</xm:f>
            <x14:dxf>
              <border>
                <right/>
                <vertical/>
                <horizontal/>
              </border>
            </x14:dxf>
          </x14:cfRule>
          <xm:sqref>I37</xm:sqref>
        </x14:conditionalFormatting>
        <x14:conditionalFormatting xmlns:xm="http://schemas.microsoft.com/office/excel/2006/main">
          <x14:cfRule type="expression" priority="1" id="{96127ED7-2439-477C-A6E0-89F469718B00}">
            <xm:f>'\Users\Luciano\Downloads\[BM.xlsm]Prep Prev'!#REF!=8</xm:f>
            <x14:dxf>
              <border>
                <right/>
                <vertical/>
                <horizontal/>
              </border>
            </x14:dxf>
          </x14:cfRule>
          <xm:sqref>I37</xm:sqref>
        </x14:conditionalFormatting>
      </x14:conditionalFormattings>
    </ex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Q83"/>
  <sheetViews>
    <sheetView topLeftCell="A8" workbookViewId="0">
      <selection activeCell="B41" sqref="B41"/>
    </sheetView>
  </sheetViews>
  <sheetFormatPr baseColWidth="10" defaultColWidth="9.140625" defaultRowHeight="12.75" x14ac:dyDescent="0.2"/>
  <cols>
    <col min="1" max="1" width="2.7109375" style="67" bestFit="1" customWidth="1"/>
    <col min="2" max="2" width="7.42578125" style="67" bestFit="1" customWidth="1"/>
    <col min="3" max="3" width="5.28515625" style="67" customWidth="1"/>
    <col min="4" max="4" width="4" style="67" customWidth="1"/>
    <col min="5" max="5" width="2.85546875" style="67" customWidth="1"/>
    <col min="6" max="6" width="24.7109375" style="67" customWidth="1"/>
    <col min="7" max="7" width="13.7109375" style="67" customWidth="1"/>
    <col min="8" max="8" width="17.42578125" style="67" hidden="1" customWidth="1"/>
    <col min="9" max="9" width="13.7109375" style="67" customWidth="1"/>
    <col min="10" max="10" width="12.7109375" style="67" hidden="1" customWidth="1"/>
    <col min="11" max="11" width="13.7109375" style="67" customWidth="1"/>
    <col min="12" max="12" width="15" style="67" hidden="1" customWidth="1"/>
    <col min="13" max="13" width="13.7109375" style="67" customWidth="1"/>
    <col min="14" max="14" width="10.28515625" style="67" hidden="1" customWidth="1"/>
    <col min="15" max="15" width="11.28515625" style="67" hidden="1" customWidth="1"/>
    <col min="16" max="16" width="13.140625" style="67" hidden="1" customWidth="1"/>
    <col min="17" max="17" width="16.140625" style="67" hidden="1" customWidth="1"/>
    <col min="18" max="16384" width="9.140625" style="67"/>
  </cols>
  <sheetData>
    <row r="1" spans="1:17" s="1" customFormat="1" ht="25.5" x14ac:dyDescent="0.25">
      <c r="A1" s="294" t="s">
        <v>762</v>
      </c>
      <c r="B1" s="294"/>
      <c r="C1" s="294"/>
      <c r="D1" s="294"/>
      <c r="E1" s="294"/>
      <c r="F1" s="294"/>
      <c r="G1" s="294"/>
      <c r="H1" s="294"/>
      <c r="I1" s="294"/>
      <c r="J1" s="294"/>
      <c r="K1" s="294"/>
      <c r="L1" s="294"/>
      <c r="M1" s="294"/>
    </row>
    <row r="2" spans="1:17" s="2" customFormat="1" x14ac:dyDescent="0.2">
      <c r="A2" s="236" t="s">
        <v>763</v>
      </c>
      <c r="B2" s="236"/>
      <c r="C2" s="236"/>
      <c r="D2" s="236"/>
      <c r="E2" s="236"/>
      <c r="F2" s="236"/>
      <c r="G2" s="236"/>
      <c r="H2" s="236"/>
      <c r="I2" s="236"/>
      <c r="J2" s="236"/>
      <c r="K2" s="236"/>
      <c r="L2" s="236"/>
      <c r="M2" s="236"/>
    </row>
    <row r="3" spans="1:17" s="6" customFormat="1" ht="9" customHeight="1" x14ac:dyDescent="0.25">
      <c r="A3" s="237" t="s">
        <v>764</v>
      </c>
      <c r="B3" s="237"/>
      <c r="C3" s="237"/>
      <c r="D3" s="237"/>
      <c r="E3" s="237"/>
      <c r="F3" s="3" t="s">
        <v>617</v>
      </c>
      <c r="G3" s="3" t="s">
        <v>618</v>
      </c>
      <c r="H3" s="3"/>
      <c r="I3" s="4"/>
      <c r="J3" s="4"/>
      <c r="K3" s="3" t="s">
        <v>619</v>
      </c>
      <c r="L3" s="3"/>
      <c r="M3" s="5"/>
    </row>
    <row r="4" spans="1:17" s="11" customFormat="1" ht="11.25" x14ac:dyDescent="0.25">
      <c r="A4" s="238">
        <v>42947</v>
      </c>
      <c r="B4" s="238"/>
      <c r="C4" s="238"/>
      <c r="D4" s="238"/>
      <c r="E4" s="238"/>
      <c r="F4" s="7" t="s">
        <v>594</v>
      </c>
      <c r="G4" s="8" t="s">
        <v>595</v>
      </c>
      <c r="H4" s="7"/>
      <c r="I4" s="9"/>
      <c r="J4" s="9"/>
      <c r="K4" s="195" t="s">
        <v>621</v>
      </c>
      <c r="L4" s="7"/>
      <c r="M4" s="10"/>
      <c r="Q4" s="12" t="s">
        <v>622</v>
      </c>
    </row>
    <row r="5" spans="1:17" s="6" customFormat="1" ht="9" x14ac:dyDescent="0.25">
      <c r="A5" s="237" t="s">
        <v>623</v>
      </c>
      <c r="B5" s="237"/>
      <c r="C5" s="237"/>
      <c r="D5" s="237"/>
      <c r="E5" s="237"/>
      <c r="F5" s="13" t="s">
        <v>152</v>
      </c>
      <c r="G5" s="4" t="s">
        <v>153</v>
      </c>
      <c r="H5" s="4"/>
      <c r="I5" s="4"/>
      <c r="J5" s="4"/>
      <c r="K5" s="14" t="s">
        <v>154</v>
      </c>
      <c r="L5" s="14"/>
      <c r="M5" s="5"/>
      <c r="Q5" s="15"/>
    </row>
    <row r="6" spans="1:17" s="11" customFormat="1" ht="12" thickBot="1" x14ac:dyDescent="0.3">
      <c r="A6" s="234" t="s">
        <v>155</v>
      </c>
      <c r="B6" s="234"/>
      <c r="C6" s="234"/>
      <c r="D6" s="234"/>
      <c r="E6" s="234"/>
      <c r="F6" s="16" t="s">
        <v>492</v>
      </c>
      <c r="G6" s="16" t="s">
        <v>157</v>
      </c>
      <c r="H6" s="16"/>
      <c r="I6" s="17"/>
      <c r="J6" s="17"/>
      <c r="K6" s="18" t="s">
        <v>582</v>
      </c>
      <c r="L6" s="18"/>
      <c r="M6" s="19"/>
      <c r="Q6" s="12" t="s">
        <v>158</v>
      </c>
    </row>
    <row r="7" spans="1:17" s="24" customFormat="1" ht="9" x14ac:dyDescent="0.25">
      <c r="A7" s="20"/>
      <c r="B7" s="21" t="s">
        <v>159</v>
      </c>
      <c r="C7" s="22" t="s">
        <v>160</v>
      </c>
      <c r="D7" s="22" t="s">
        <v>161</v>
      </c>
      <c r="E7" s="21" t="s">
        <v>162</v>
      </c>
      <c r="F7" s="22" t="s">
        <v>163</v>
      </c>
      <c r="G7" s="23" t="s">
        <v>164</v>
      </c>
      <c r="H7" s="23"/>
      <c r="I7" s="23" t="s">
        <v>165</v>
      </c>
      <c r="J7" s="23"/>
      <c r="K7" s="23" t="s">
        <v>166</v>
      </c>
      <c r="L7" s="23"/>
      <c r="M7" s="23" t="s">
        <v>167</v>
      </c>
      <c r="Q7" s="25"/>
    </row>
    <row r="8" spans="1:17" s="24" customFormat="1" ht="8.4499999999999993" customHeight="1" x14ac:dyDescent="0.25">
      <c r="A8" s="26"/>
      <c r="B8" s="27"/>
      <c r="C8" s="28"/>
      <c r="D8" s="28"/>
      <c r="E8" s="27"/>
      <c r="F8" s="29"/>
      <c r="G8" s="27"/>
      <c r="H8" s="27"/>
      <c r="I8" s="27"/>
      <c r="J8" s="27"/>
      <c r="K8" s="27"/>
      <c r="L8" s="27"/>
      <c r="M8" s="27"/>
      <c r="Q8" s="25"/>
    </row>
    <row r="9" spans="1:17" s="37" customFormat="1" ht="9" customHeight="1" x14ac:dyDescent="0.2">
      <c r="A9" s="30">
        <v>1</v>
      </c>
      <c r="B9" s="31">
        <v>5912755</v>
      </c>
      <c r="C9" s="32">
        <v>2210</v>
      </c>
      <c r="D9" s="32">
        <v>0</v>
      </c>
      <c r="E9" s="33">
        <v>1</v>
      </c>
      <c r="F9" s="34" t="s">
        <v>86</v>
      </c>
      <c r="G9" s="35"/>
      <c r="H9" s="35"/>
      <c r="I9" s="35"/>
      <c r="J9" s="35"/>
      <c r="K9" s="35"/>
      <c r="L9" s="35"/>
      <c r="M9" s="36">
        <v>8</v>
      </c>
      <c r="P9" s="38">
        <v>148</v>
      </c>
      <c r="Q9" s="38" t="s">
        <v>397</v>
      </c>
    </row>
    <row r="10" spans="1:17" s="37" customFormat="1" ht="9.6" customHeight="1" x14ac:dyDescent="0.25">
      <c r="A10" s="39"/>
      <c r="B10" s="40"/>
      <c r="C10" s="41"/>
      <c r="D10" s="41"/>
      <c r="E10" s="42"/>
      <c r="F10" s="43"/>
      <c r="G10" s="44" t="s">
        <v>397</v>
      </c>
      <c r="H10" s="205">
        <v>5912755</v>
      </c>
      <c r="I10" s="46"/>
      <c r="J10" s="46"/>
      <c r="K10" s="46"/>
      <c r="L10" s="46"/>
      <c r="M10" s="46"/>
      <c r="P10" s="47"/>
      <c r="Q10" s="38"/>
    </row>
    <row r="11" spans="1:17" s="37" customFormat="1" ht="9.6" customHeight="1" x14ac:dyDescent="0.25">
      <c r="A11" s="39">
        <v>2</v>
      </c>
      <c r="B11" s="31" t="s">
        <v>379</v>
      </c>
      <c r="C11" s="32" t="s">
        <v>379</v>
      </c>
      <c r="D11" s="32" t="s">
        <v>379</v>
      </c>
      <c r="E11" s="33"/>
      <c r="F11" s="48" t="s">
        <v>380</v>
      </c>
      <c r="G11" s="49"/>
      <c r="H11" s="205"/>
      <c r="I11" s="46"/>
      <c r="J11" s="46"/>
      <c r="K11" s="46"/>
      <c r="L11" s="46"/>
      <c r="M11" s="46"/>
      <c r="P11" s="38" t="s">
        <v>379</v>
      </c>
      <c r="Q11" s="38" t="s">
        <v>380</v>
      </c>
    </row>
    <row r="12" spans="1:17" s="37" customFormat="1" ht="9.6" customHeight="1" x14ac:dyDescent="0.25">
      <c r="A12" s="39"/>
      <c r="B12" s="40"/>
      <c r="C12" s="41"/>
      <c r="D12" s="41"/>
      <c r="E12" s="42"/>
      <c r="F12" s="50"/>
      <c r="G12" s="51"/>
      <c r="H12" s="205"/>
      <c r="I12" s="44" t="s">
        <v>397</v>
      </c>
      <c r="J12" s="45">
        <v>0</v>
      </c>
      <c r="K12" s="46"/>
      <c r="L12" s="46"/>
      <c r="M12" s="46"/>
      <c r="P12" s="47"/>
      <c r="Q12" s="38"/>
    </row>
    <row r="13" spans="1:17" s="37" customFormat="1" ht="9.6" customHeight="1" x14ac:dyDescent="0.25">
      <c r="A13" s="39">
        <v>3</v>
      </c>
      <c r="B13" s="31">
        <v>5907269</v>
      </c>
      <c r="C13" s="32">
        <v>10815</v>
      </c>
      <c r="D13" s="32" t="s">
        <v>384</v>
      </c>
      <c r="E13" s="33">
        <v>19</v>
      </c>
      <c r="F13" s="34" t="s">
        <v>398</v>
      </c>
      <c r="G13" s="206" t="s">
        <v>397</v>
      </c>
      <c r="H13" s="205"/>
      <c r="I13" s="49" t="s">
        <v>43</v>
      </c>
      <c r="J13" s="45"/>
      <c r="K13" s="46"/>
      <c r="L13" s="46"/>
      <c r="M13" s="46"/>
      <c r="P13" s="38">
        <v>12</v>
      </c>
      <c r="Q13" s="38" t="s">
        <v>399</v>
      </c>
    </row>
    <row r="14" spans="1:17" s="37" customFormat="1" ht="9.6" customHeight="1" x14ac:dyDescent="0.25">
      <c r="A14" s="39"/>
      <c r="B14" s="53"/>
      <c r="C14" s="41"/>
      <c r="D14" s="41"/>
      <c r="E14" s="42"/>
      <c r="F14" s="43"/>
      <c r="G14" s="54" t="s">
        <v>399</v>
      </c>
      <c r="H14" s="205">
        <v>0</v>
      </c>
      <c r="I14" s="51"/>
      <c r="J14" s="45"/>
      <c r="K14" s="46"/>
      <c r="L14" s="46"/>
      <c r="M14" s="46"/>
      <c r="P14" s="47"/>
      <c r="Q14" s="38"/>
    </row>
    <row r="15" spans="1:17" s="37" customFormat="1" ht="9.6" customHeight="1" x14ac:dyDescent="0.25">
      <c r="A15" s="39">
        <v>4</v>
      </c>
      <c r="B15" s="31">
        <v>5968302</v>
      </c>
      <c r="C15" s="32">
        <v>11504</v>
      </c>
      <c r="D15" s="32" t="s">
        <v>383</v>
      </c>
      <c r="E15" s="33">
        <v>22</v>
      </c>
      <c r="F15" s="48" t="s">
        <v>501</v>
      </c>
      <c r="G15" s="46" t="s">
        <v>108</v>
      </c>
      <c r="H15" s="205"/>
      <c r="I15" s="55"/>
      <c r="J15" s="45"/>
      <c r="K15" s="46"/>
      <c r="L15" s="46"/>
      <c r="M15" s="46"/>
      <c r="P15" s="38">
        <v>-1</v>
      </c>
      <c r="Q15" s="38">
        <v>0</v>
      </c>
    </row>
    <row r="16" spans="1:17" s="37" customFormat="1" ht="9.6" customHeight="1" x14ac:dyDescent="0.25">
      <c r="A16" s="39"/>
      <c r="B16" s="40"/>
      <c r="C16" s="41"/>
      <c r="D16" s="41"/>
      <c r="E16" s="42"/>
      <c r="F16" s="50"/>
      <c r="G16" s="46"/>
      <c r="H16" s="205"/>
      <c r="I16" s="51"/>
      <c r="J16" s="45"/>
      <c r="K16" s="44" t="s">
        <v>397</v>
      </c>
      <c r="L16" s="45">
        <v>0</v>
      </c>
      <c r="M16" s="46"/>
      <c r="P16" s="47"/>
      <c r="Q16" s="38"/>
    </row>
    <row r="17" spans="1:17" s="37" customFormat="1" ht="9.6" customHeight="1" x14ac:dyDescent="0.25">
      <c r="A17" s="39">
        <v>5</v>
      </c>
      <c r="B17" s="31">
        <v>5990280</v>
      </c>
      <c r="C17" s="32">
        <v>0</v>
      </c>
      <c r="D17" s="32" t="s">
        <v>383</v>
      </c>
      <c r="E17" s="33">
        <v>21</v>
      </c>
      <c r="F17" s="34" t="s">
        <v>500</v>
      </c>
      <c r="G17" s="46"/>
      <c r="H17" s="205"/>
      <c r="I17" s="55"/>
      <c r="J17" s="45"/>
      <c r="K17" s="49" t="s">
        <v>526</v>
      </c>
      <c r="L17" s="45"/>
      <c r="M17" s="46"/>
      <c r="P17" s="38">
        <v>-1</v>
      </c>
      <c r="Q17" s="38">
        <v>0</v>
      </c>
    </row>
    <row r="18" spans="1:17" s="37" customFormat="1" ht="9.6" customHeight="1" x14ac:dyDescent="0.25">
      <c r="A18" s="39"/>
      <c r="B18" s="40"/>
      <c r="C18" s="41"/>
      <c r="D18" s="41"/>
      <c r="E18" s="42"/>
      <c r="F18" s="224"/>
      <c r="G18" s="32" t="s">
        <v>110</v>
      </c>
      <c r="H18" s="205">
        <v>0</v>
      </c>
      <c r="I18" s="55"/>
      <c r="J18" s="45"/>
      <c r="K18" s="55"/>
      <c r="L18" s="45"/>
      <c r="M18" s="46"/>
      <c r="P18" s="47"/>
      <c r="Q18" s="38"/>
    </row>
    <row r="19" spans="1:17" s="37" customFormat="1" ht="9.6" customHeight="1" x14ac:dyDescent="0.25">
      <c r="A19" s="39">
        <v>6</v>
      </c>
      <c r="B19" s="31">
        <v>5977676</v>
      </c>
      <c r="C19" s="32">
        <v>5312</v>
      </c>
      <c r="D19" s="32">
        <v>0</v>
      </c>
      <c r="E19" s="33">
        <v>9</v>
      </c>
      <c r="F19" s="48" t="s">
        <v>570</v>
      </c>
      <c r="G19" s="49" t="s">
        <v>109</v>
      </c>
      <c r="H19" s="205"/>
      <c r="I19" s="206">
        <v>0</v>
      </c>
      <c r="J19" s="45"/>
      <c r="K19" s="55"/>
      <c r="L19" s="45"/>
      <c r="M19" s="46"/>
      <c r="P19" s="38">
        <v>50</v>
      </c>
      <c r="Q19" s="38" t="s">
        <v>571</v>
      </c>
    </row>
    <row r="20" spans="1:17" s="37" customFormat="1" ht="9.6" customHeight="1" x14ac:dyDescent="0.25">
      <c r="A20" s="39"/>
      <c r="B20" s="40"/>
      <c r="C20" s="41"/>
      <c r="D20" s="41"/>
      <c r="E20" s="42"/>
      <c r="F20" s="50"/>
      <c r="G20" s="51"/>
      <c r="H20" s="205"/>
      <c r="I20" s="220" t="s">
        <v>110</v>
      </c>
      <c r="J20" s="45">
        <v>0</v>
      </c>
      <c r="K20" s="55"/>
      <c r="L20" s="45"/>
      <c r="M20" s="46"/>
      <c r="P20" s="47"/>
      <c r="Q20" s="38"/>
    </row>
    <row r="21" spans="1:17" s="37" customFormat="1" ht="9.6" customHeight="1" x14ac:dyDescent="0.25">
      <c r="A21" s="39">
        <v>7</v>
      </c>
      <c r="B21" s="31" t="s">
        <v>379</v>
      </c>
      <c r="C21" s="32" t="s">
        <v>379</v>
      </c>
      <c r="D21" s="32" t="s">
        <v>379</v>
      </c>
      <c r="E21" s="33"/>
      <c r="F21" s="34" t="s">
        <v>380</v>
      </c>
      <c r="G21" s="206">
        <v>0</v>
      </c>
      <c r="H21" s="205"/>
      <c r="I21" s="56" t="s">
        <v>44</v>
      </c>
      <c r="J21" s="45"/>
      <c r="K21" s="55"/>
      <c r="L21" s="45"/>
      <c r="M21" s="46"/>
      <c r="P21" s="38" t="s">
        <v>379</v>
      </c>
      <c r="Q21" s="38" t="s">
        <v>380</v>
      </c>
    </row>
    <row r="22" spans="1:17" s="37" customFormat="1" ht="9.6" customHeight="1" x14ac:dyDescent="0.25">
      <c r="A22" s="39"/>
      <c r="B22" s="40"/>
      <c r="C22" s="41"/>
      <c r="D22" s="41"/>
      <c r="E22" s="42"/>
      <c r="F22" s="43"/>
      <c r="G22" s="54" t="s">
        <v>572</v>
      </c>
      <c r="H22" s="205">
        <v>5954179</v>
      </c>
      <c r="I22" s="57"/>
      <c r="J22" s="45"/>
      <c r="K22" s="55"/>
      <c r="L22" s="45"/>
      <c r="M22" s="46"/>
      <c r="P22" s="47"/>
      <c r="Q22" s="38"/>
    </row>
    <row r="23" spans="1:17" s="37" customFormat="1" ht="9.6" customHeight="1" x14ac:dyDescent="0.25">
      <c r="A23" s="39">
        <v>8</v>
      </c>
      <c r="B23" s="31">
        <v>5954179</v>
      </c>
      <c r="C23" s="32">
        <v>4778</v>
      </c>
      <c r="D23" s="32">
        <v>0</v>
      </c>
      <c r="E23" s="33">
        <v>7</v>
      </c>
      <c r="F23" s="48" t="s">
        <v>573</v>
      </c>
      <c r="G23" s="46"/>
      <c r="H23" s="205"/>
      <c r="I23" s="56"/>
      <c r="J23" s="45"/>
      <c r="K23" s="55"/>
      <c r="L23" s="45"/>
      <c r="M23" s="46"/>
      <c r="P23" s="38">
        <v>58</v>
      </c>
      <c r="Q23" s="38" t="s">
        <v>572</v>
      </c>
    </row>
    <row r="24" spans="1:17" s="37" customFormat="1" ht="9.6" customHeight="1" x14ac:dyDescent="0.25">
      <c r="A24" s="39"/>
      <c r="B24" s="40"/>
      <c r="C24" s="41"/>
      <c r="D24" s="41"/>
      <c r="E24" s="58"/>
      <c r="F24" s="50"/>
      <c r="G24" s="46"/>
      <c r="H24" s="205"/>
      <c r="I24" s="56"/>
      <c r="J24" s="45"/>
      <c r="K24" s="51"/>
      <c r="L24" s="45"/>
      <c r="M24" s="44" t="s">
        <v>386</v>
      </c>
      <c r="N24" s="59">
        <v>0</v>
      </c>
      <c r="O24" s="60"/>
      <c r="P24" s="61"/>
      <c r="Q24" s="60"/>
    </row>
    <row r="25" spans="1:17" s="37" customFormat="1" ht="9.6" customHeight="1" x14ac:dyDescent="0.25">
      <c r="A25" s="30">
        <v>9</v>
      </c>
      <c r="B25" s="31">
        <v>5933347</v>
      </c>
      <c r="C25" s="32">
        <v>3378</v>
      </c>
      <c r="D25" s="32">
        <v>0</v>
      </c>
      <c r="E25" s="33">
        <v>4</v>
      </c>
      <c r="F25" s="34" t="s">
        <v>176</v>
      </c>
      <c r="G25" s="46"/>
      <c r="H25" s="205"/>
      <c r="I25" s="56"/>
      <c r="J25" s="45"/>
      <c r="K25" s="55"/>
      <c r="L25" s="45"/>
      <c r="M25" s="62" t="s">
        <v>639</v>
      </c>
      <c r="N25" s="60"/>
      <c r="O25" s="60"/>
      <c r="P25" s="38">
        <v>91</v>
      </c>
      <c r="Q25" s="38" t="s">
        <v>177</v>
      </c>
    </row>
    <row r="26" spans="1:17" s="37" customFormat="1" ht="9.6" customHeight="1" x14ac:dyDescent="0.25">
      <c r="A26" s="39"/>
      <c r="B26" s="40"/>
      <c r="C26" s="41"/>
      <c r="D26" s="41"/>
      <c r="E26" s="42"/>
      <c r="F26" s="43"/>
      <c r="G26" s="44" t="s">
        <v>177</v>
      </c>
      <c r="H26" s="205">
        <v>5933347</v>
      </c>
      <c r="I26" s="56"/>
      <c r="J26" s="45"/>
      <c r="K26" s="55"/>
      <c r="L26" s="45"/>
      <c r="M26" s="55"/>
      <c r="N26" s="60"/>
      <c r="O26" s="60"/>
      <c r="P26" s="47"/>
      <c r="Q26" s="60"/>
    </row>
    <row r="27" spans="1:17" s="37" customFormat="1" ht="9.6" customHeight="1" x14ac:dyDescent="0.25">
      <c r="A27" s="39">
        <v>10</v>
      </c>
      <c r="B27" s="31" t="s">
        <v>379</v>
      </c>
      <c r="C27" s="32" t="s">
        <v>379</v>
      </c>
      <c r="D27" s="32" t="s">
        <v>379</v>
      </c>
      <c r="E27" s="33"/>
      <c r="F27" s="48" t="s">
        <v>380</v>
      </c>
      <c r="G27" s="49"/>
      <c r="H27" s="205"/>
      <c r="I27" s="56"/>
      <c r="J27" s="45"/>
      <c r="K27" s="55"/>
      <c r="L27" s="45"/>
      <c r="M27" s="55"/>
      <c r="N27" s="60"/>
      <c r="O27" s="60"/>
      <c r="P27" s="38" t="s">
        <v>379</v>
      </c>
      <c r="Q27" s="38" t="s">
        <v>380</v>
      </c>
    </row>
    <row r="28" spans="1:17" s="37" customFormat="1" ht="9.6" customHeight="1" x14ac:dyDescent="0.25">
      <c r="A28" s="39"/>
      <c r="B28" s="40"/>
      <c r="C28" s="41"/>
      <c r="D28" s="41"/>
      <c r="E28" s="42"/>
      <c r="F28" s="50"/>
      <c r="G28" s="51"/>
      <c r="H28" s="205"/>
      <c r="I28" s="44" t="s">
        <v>177</v>
      </c>
      <c r="J28" s="45">
        <v>5991014</v>
      </c>
      <c r="K28" s="55"/>
      <c r="L28" s="45"/>
      <c r="M28" s="55"/>
      <c r="N28" s="60"/>
      <c r="O28" s="60"/>
      <c r="P28" s="47"/>
      <c r="Q28" s="60"/>
    </row>
    <row r="29" spans="1:17" s="37" customFormat="1" ht="9.6" customHeight="1" x14ac:dyDescent="0.25">
      <c r="A29" s="39">
        <v>11</v>
      </c>
      <c r="B29" s="31">
        <v>5932670</v>
      </c>
      <c r="C29" s="32">
        <v>12364</v>
      </c>
      <c r="D29" s="32" t="s">
        <v>384</v>
      </c>
      <c r="E29" s="33">
        <v>20</v>
      </c>
      <c r="F29" s="34" t="s">
        <v>178</v>
      </c>
      <c r="G29" s="206" t="s">
        <v>177</v>
      </c>
      <c r="H29" s="205"/>
      <c r="I29" s="49" t="s">
        <v>44</v>
      </c>
      <c r="J29" s="45"/>
      <c r="K29" s="55"/>
      <c r="L29" s="45"/>
      <c r="M29" s="55"/>
      <c r="N29" s="60"/>
      <c r="O29" s="60"/>
      <c r="P29" s="38">
        <v>8</v>
      </c>
      <c r="Q29" s="38" t="s">
        <v>179</v>
      </c>
    </row>
    <row r="30" spans="1:17" s="37" customFormat="1" ht="9.6" customHeight="1" x14ac:dyDescent="0.25">
      <c r="A30" s="39"/>
      <c r="B30" s="53"/>
      <c r="C30" s="41"/>
      <c r="D30" s="41"/>
      <c r="E30" s="42"/>
      <c r="F30" s="43"/>
      <c r="G30" s="54" t="s">
        <v>179</v>
      </c>
      <c r="H30" s="205">
        <v>5991014</v>
      </c>
      <c r="I30" s="51"/>
      <c r="J30" s="45"/>
      <c r="K30" s="55"/>
      <c r="L30" s="45"/>
      <c r="M30" s="55"/>
      <c r="N30" s="60"/>
      <c r="O30" s="60"/>
      <c r="P30" s="47"/>
      <c r="Q30" s="60"/>
    </row>
    <row r="31" spans="1:17" s="37" customFormat="1" ht="9.6" customHeight="1" x14ac:dyDescent="0.25">
      <c r="A31" s="39">
        <v>12</v>
      </c>
      <c r="B31" s="31">
        <v>5991014</v>
      </c>
      <c r="C31" s="32">
        <v>10815</v>
      </c>
      <c r="D31" s="32">
        <v>0</v>
      </c>
      <c r="E31" s="33">
        <v>17</v>
      </c>
      <c r="F31" s="48" t="s">
        <v>180</v>
      </c>
      <c r="G31" s="46" t="s">
        <v>111</v>
      </c>
      <c r="H31" s="205"/>
      <c r="I31" s="55"/>
      <c r="J31" s="45"/>
      <c r="K31" s="52">
        <v>0</v>
      </c>
      <c r="L31" s="45"/>
      <c r="M31" s="55"/>
      <c r="N31" s="60"/>
      <c r="O31" s="60"/>
      <c r="P31" s="38">
        <v>12</v>
      </c>
      <c r="Q31" s="38" t="s">
        <v>25</v>
      </c>
    </row>
    <row r="32" spans="1:17" s="37" customFormat="1" ht="9.6" customHeight="1" x14ac:dyDescent="0.25">
      <c r="A32" s="39"/>
      <c r="B32" s="40"/>
      <c r="C32" s="41"/>
      <c r="D32" s="41"/>
      <c r="E32" s="42"/>
      <c r="F32" s="50"/>
      <c r="G32" s="46"/>
      <c r="H32" s="205"/>
      <c r="I32" s="51"/>
      <c r="J32" s="45"/>
      <c r="K32" s="54" t="s">
        <v>386</v>
      </c>
      <c r="L32" s="45">
        <v>5991014</v>
      </c>
      <c r="M32" s="55"/>
      <c r="N32" s="60"/>
      <c r="O32" s="60"/>
      <c r="P32" s="47"/>
      <c r="Q32" s="60"/>
    </row>
    <row r="33" spans="1:17" s="37" customFormat="1" ht="9.6" customHeight="1" x14ac:dyDescent="0.25">
      <c r="A33" s="39">
        <v>13</v>
      </c>
      <c r="B33" s="31">
        <v>16401094</v>
      </c>
      <c r="C33" s="32">
        <v>0</v>
      </c>
      <c r="D33" s="32" t="s">
        <v>383</v>
      </c>
      <c r="E33" s="33">
        <v>23</v>
      </c>
      <c r="F33" s="34" t="s">
        <v>496</v>
      </c>
      <c r="G33" s="46"/>
      <c r="H33" s="205"/>
      <c r="I33" s="55"/>
      <c r="J33" s="45"/>
      <c r="K33" s="56" t="s">
        <v>527</v>
      </c>
      <c r="L33" s="45"/>
      <c r="M33" s="55"/>
      <c r="N33" s="60"/>
      <c r="O33" s="60"/>
      <c r="P33" s="38">
        <v>-1</v>
      </c>
      <c r="Q33" s="38">
        <v>0</v>
      </c>
    </row>
    <row r="34" spans="1:17" s="37" customFormat="1" ht="9.6" customHeight="1" x14ac:dyDescent="0.25">
      <c r="A34" s="39"/>
      <c r="B34" s="40"/>
      <c r="C34" s="41"/>
      <c r="D34" s="41"/>
      <c r="E34" s="42"/>
      <c r="F34" s="43"/>
      <c r="G34" s="32" t="s">
        <v>112</v>
      </c>
      <c r="H34" s="205">
        <v>0</v>
      </c>
      <c r="I34" s="55"/>
      <c r="J34" s="45"/>
      <c r="K34" s="56"/>
      <c r="L34" s="45"/>
      <c r="M34" s="55"/>
      <c r="N34" s="60"/>
      <c r="O34" s="60"/>
      <c r="P34" s="47"/>
      <c r="Q34" s="60"/>
    </row>
    <row r="35" spans="1:17" s="37" customFormat="1" ht="9.6" customHeight="1" x14ac:dyDescent="0.25">
      <c r="A35" s="39">
        <v>14</v>
      </c>
      <c r="B35" s="31">
        <v>5976248</v>
      </c>
      <c r="C35" s="32">
        <v>10815</v>
      </c>
      <c r="D35" s="32" t="s">
        <v>384</v>
      </c>
      <c r="E35" s="33">
        <v>18</v>
      </c>
      <c r="F35" s="48" t="s">
        <v>26</v>
      </c>
      <c r="G35" s="49" t="s">
        <v>113</v>
      </c>
      <c r="H35" s="205"/>
      <c r="I35" s="206">
        <v>0</v>
      </c>
      <c r="J35" s="45"/>
      <c r="K35" s="56"/>
      <c r="L35" s="45"/>
      <c r="M35" s="55"/>
      <c r="N35" s="60"/>
      <c r="O35" s="60"/>
      <c r="P35" s="38">
        <v>12</v>
      </c>
      <c r="Q35" s="38" t="s">
        <v>391</v>
      </c>
    </row>
    <row r="36" spans="1:17" s="37" customFormat="1" ht="9.6" customHeight="1" x14ac:dyDescent="0.25">
      <c r="A36" s="39"/>
      <c r="B36" s="40"/>
      <c r="C36" s="41"/>
      <c r="D36" s="41"/>
      <c r="E36" s="42"/>
      <c r="F36" s="50"/>
      <c r="G36" s="51"/>
      <c r="H36" s="205"/>
      <c r="I36" s="54" t="s">
        <v>386</v>
      </c>
      <c r="J36" s="45">
        <v>0</v>
      </c>
      <c r="K36" s="56"/>
      <c r="L36" s="45"/>
      <c r="M36" s="55"/>
      <c r="N36" s="60"/>
      <c r="O36" s="60"/>
      <c r="P36" s="47"/>
      <c r="Q36" s="60"/>
    </row>
    <row r="37" spans="1:17" s="37" customFormat="1" ht="9.6" customHeight="1" x14ac:dyDescent="0.25">
      <c r="A37" s="39">
        <v>15</v>
      </c>
      <c r="B37" s="31" t="s">
        <v>379</v>
      </c>
      <c r="C37" s="32" t="s">
        <v>379</v>
      </c>
      <c r="D37" s="32" t="s">
        <v>379</v>
      </c>
      <c r="E37" s="33"/>
      <c r="F37" s="34" t="s">
        <v>380</v>
      </c>
      <c r="G37" s="206">
        <v>0</v>
      </c>
      <c r="H37" s="205"/>
      <c r="I37" s="56" t="s">
        <v>45</v>
      </c>
      <c r="J37" s="45"/>
      <c r="K37" s="56"/>
      <c r="L37" s="45"/>
      <c r="M37" s="55"/>
      <c r="N37" s="60"/>
      <c r="O37" s="60"/>
      <c r="P37" s="38" t="s">
        <v>379</v>
      </c>
      <c r="Q37" s="38" t="s">
        <v>380</v>
      </c>
    </row>
    <row r="38" spans="1:17" s="37" customFormat="1" ht="9.6" customHeight="1" x14ac:dyDescent="0.25">
      <c r="A38" s="39"/>
      <c r="B38" s="40"/>
      <c r="C38" s="41"/>
      <c r="D38" s="41"/>
      <c r="E38" s="42"/>
      <c r="F38" s="43"/>
      <c r="G38" s="54" t="s">
        <v>386</v>
      </c>
      <c r="H38" s="205">
        <v>5933107</v>
      </c>
      <c r="I38" s="57"/>
      <c r="J38" s="45"/>
      <c r="K38" s="56"/>
      <c r="L38" s="45"/>
      <c r="M38" s="55"/>
      <c r="N38" s="60"/>
      <c r="O38" s="60"/>
      <c r="P38" s="47"/>
      <c r="Q38" s="60"/>
    </row>
    <row r="39" spans="1:17" s="37" customFormat="1" ht="9.6" customHeight="1" x14ac:dyDescent="0.25">
      <c r="A39" s="39">
        <v>16</v>
      </c>
      <c r="B39" s="31">
        <v>5933107</v>
      </c>
      <c r="C39" s="32">
        <v>3644</v>
      </c>
      <c r="D39" s="32">
        <v>0</v>
      </c>
      <c r="E39" s="33">
        <v>5</v>
      </c>
      <c r="F39" s="48" t="s">
        <v>1</v>
      </c>
      <c r="G39" s="46"/>
      <c r="H39" s="205"/>
      <c r="I39" s="56"/>
      <c r="J39" s="45"/>
      <c r="K39" s="63"/>
      <c r="L39" s="45"/>
      <c r="M39" s="55"/>
      <c r="N39" s="60"/>
      <c r="O39" s="60"/>
      <c r="P39" s="38">
        <v>82</v>
      </c>
      <c r="Q39" s="38" t="s">
        <v>386</v>
      </c>
    </row>
    <row r="40" spans="1:17" s="37" customFormat="1" ht="9.6" customHeight="1" x14ac:dyDescent="0.25">
      <c r="A40" s="39"/>
      <c r="B40" s="40"/>
      <c r="C40" s="41"/>
      <c r="D40" s="41"/>
      <c r="E40" s="58"/>
      <c r="F40" s="50"/>
      <c r="G40" s="46"/>
      <c r="H40" s="205"/>
      <c r="I40" s="56"/>
      <c r="J40" s="45"/>
      <c r="K40" s="64" t="s">
        <v>300</v>
      </c>
      <c r="L40" s="65"/>
      <c r="M40" s="54" t="s">
        <v>125</v>
      </c>
      <c r="N40" s="60"/>
      <c r="O40" s="59">
        <v>0</v>
      </c>
      <c r="P40" s="47"/>
      <c r="Q40" s="60"/>
    </row>
    <row r="41" spans="1:17" s="37" customFormat="1" ht="9.6" customHeight="1" x14ac:dyDescent="0.25">
      <c r="A41" s="39">
        <v>17</v>
      </c>
      <c r="B41" s="31">
        <v>5969730</v>
      </c>
      <c r="C41" s="32">
        <v>0</v>
      </c>
      <c r="D41" s="32">
        <v>0</v>
      </c>
      <c r="E41" s="33">
        <v>8</v>
      </c>
      <c r="F41" s="34" t="s">
        <v>389</v>
      </c>
      <c r="G41" s="46"/>
      <c r="H41" s="205"/>
      <c r="I41" s="56"/>
      <c r="J41" s="45"/>
      <c r="K41" s="56"/>
      <c r="L41" s="45"/>
      <c r="M41" s="55" t="s">
        <v>145</v>
      </c>
      <c r="N41" s="60"/>
      <c r="O41" s="60"/>
      <c r="P41" s="38">
        <v>58</v>
      </c>
      <c r="Q41" s="38" t="s">
        <v>390</v>
      </c>
    </row>
    <row r="42" spans="1:17" s="37" customFormat="1" ht="9.6" customHeight="1" x14ac:dyDescent="0.25">
      <c r="A42" s="39"/>
      <c r="B42" s="40"/>
      <c r="C42" s="41"/>
      <c r="D42" s="41"/>
      <c r="E42" s="42"/>
      <c r="F42" s="43"/>
      <c r="G42" s="44" t="s">
        <v>390</v>
      </c>
      <c r="H42" s="205">
        <v>5969730</v>
      </c>
      <c r="I42" s="56"/>
      <c r="J42" s="45"/>
      <c r="K42" s="56"/>
      <c r="L42" s="45"/>
      <c r="M42" s="51"/>
      <c r="N42" s="60"/>
      <c r="O42" s="60"/>
      <c r="P42" s="47"/>
      <c r="Q42" s="60"/>
    </row>
    <row r="43" spans="1:17" s="37" customFormat="1" ht="9.6" customHeight="1" x14ac:dyDescent="0.25">
      <c r="A43" s="39">
        <v>18</v>
      </c>
      <c r="B43" s="31" t="s">
        <v>379</v>
      </c>
      <c r="C43" s="32" t="s">
        <v>379</v>
      </c>
      <c r="D43" s="32" t="s">
        <v>379</v>
      </c>
      <c r="E43" s="33"/>
      <c r="F43" s="48" t="s">
        <v>380</v>
      </c>
      <c r="G43" s="49"/>
      <c r="H43" s="205"/>
      <c r="I43" s="56"/>
      <c r="J43" s="45"/>
      <c r="K43" s="56"/>
      <c r="L43" s="45"/>
      <c r="M43" s="55"/>
      <c r="N43" s="60"/>
      <c r="O43" s="60"/>
      <c r="P43" s="38" t="s">
        <v>379</v>
      </c>
      <c r="Q43" s="38" t="s">
        <v>380</v>
      </c>
    </row>
    <row r="44" spans="1:17" s="37" customFormat="1" ht="9.6" customHeight="1" x14ac:dyDescent="0.25">
      <c r="A44" s="39"/>
      <c r="B44" s="40"/>
      <c r="C44" s="41"/>
      <c r="D44" s="41"/>
      <c r="E44" s="42"/>
      <c r="F44" s="50"/>
      <c r="G44" s="51"/>
      <c r="H44" s="205"/>
      <c r="I44" s="44" t="s">
        <v>659</v>
      </c>
      <c r="J44" s="45">
        <v>5967560</v>
      </c>
      <c r="K44" s="56"/>
      <c r="L44" s="45"/>
      <c r="M44" s="55"/>
      <c r="N44" s="60"/>
      <c r="O44" s="60"/>
      <c r="P44" s="47"/>
      <c r="Q44" s="60"/>
    </row>
    <row r="45" spans="1:17" s="37" customFormat="1" ht="9.6" customHeight="1" x14ac:dyDescent="0.25">
      <c r="A45" s="39">
        <v>19</v>
      </c>
      <c r="B45" s="31">
        <v>5961976</v>
      </c>
      <c r="C45" s="32">
        <v>8496</v>
      </c>
      <c r="D45" s="32">
        <v>0</v>
      </c>
      <c r="E45" s="33">
        <v>13</v>
      </c>
      <c r="F45" s="34" t="s">
        <v>625</v>
      </c>
      <c r="G45" s="206" t="s">
        <v>390</v>
      </c>
      <c r="H45" s="205"/>
      <c r="I45" s="49" t="s">
        <v>46</v>
      </c>
      <c r="J45" s="45"/>
      <c r="K45" s="56"/>
      <c r="L45" s="45"/>
      <c r="M45" s="55"/>
      <c r="N45" s="60"/>
      <c r="O45" s="60"/>
      <c r="P45" s="38">
        <v>21</v>
      </c>
      <c r="Q45" s="38" t="s">
        <v>626</v>
      </c>
    </row>
    <row r="46" spans="1:17" s="37" customFormat="1" ht="9.6" customHeight="1" x14ac:dyDescent="0.25">
      <c r="A46" s="39"/>
      <c r="B46" s="53"/>
      <c r="C46" s="41"/>
      <c r="D46" s="41"/>
      <c r="E46" s="42"/>
      <c r="F46" s="43"/>
      <c r="G46" s="54" t="s">
        <v>659</v>
      </c>
      <c r="H46" s="205">
        <v>5967560</v>
      </c>
      <c r="I46" s="51"/>
      <c r="J46" s="45"/>
      <c r="K46" s="56"/>
      <c r="L46" s="45"/>
      <c r="M46" s="55"/>
      <c r="N46" s="60"/>
      <c r="O46" s="60"/>
      <c r="P46" s="47"/>
      <c r="Q46" s="60"/>
    </row>
    <row r="47" spans="1:17" s="37" customFormat="1" ht="9.6" customHeight="1" x14ac:dyDescent="0.25">
      <c r="A47" s="39">
        <v>20</v>
      </c>
      <c r="B47" s="31">
        <v>5967560</v>
      </c>
      <c r="C47" s="32">
        <v>5952</v>
      </c>
      <c r="D47" s="32">
        <v>0</v>
      </c>
      <c r="E47" s="33">
        <v>10</v>
      </c>
      <c r="F47" s="48" t="s">
        <v>577</v>
      </c>
      <c r="G47" s="46" t="s">
        <v>114</v>
      </c>
      <c r="H47" s="205"/>
      <c r="I47" s="55"/>
      <c r="J47" s="45"/>
      <c r="K47" s="56"/>
      <c r="L47" s="45"/>
      <c r="M47" s="55"/>
      <c r="N47" s="60"/>
      <c r="O47" s="60"/>
      <c r="P47" s="38">
        <v>42</v>
      </c>
      <c r="Q47" s="38" t="s">
        <v>659</v>
      </c>
    </row>
    <row r="48" spans="1:17" s="37" customFormat="1" ht="9.6" customHeight="1" x14ac:dyDescent="0.25">
      <c r="A48" s="39"/>
      <c r="B48" s="40"/>
      <c r="C48" s="41"/>
      <c r="D48" s="41"/>
      <c r="E48" s="42"/>
      <c r="F48" s="50"/>
      <c r="G48" s="46"/>
      <c r="H48" s="205"/>
      <c r="I48" s="51"/>
      <c r="J48" s="45"/>
      <c r="K48" s="44" t="s">
        <v>585</v>
      </c>
      <c r="L48" s="45">
        <v>5967560</v>
      </c>
      <c r="M48" s="55"/>
      <c r="N48" s="60"/>
      <c r="O48" s="60"/>
      <c r="P48" s="47"/>
      <c r="Q48" s="60"/>
    </row>
    <row r="49" spans="1:17" s="37" customFormat="1" ht="9.6" customHeight="1" x14ac:dyDescent="0.25">
      <c r="A49" s="39">
        <v>21</v>
      </c>
      <c r="B49" s="31">
        <v>5964839</v>
      </c>
      <c r="C49" s="32">
        <v>8688</v>
      </c>
      <c r="D49" s="32">
        <v>0</v>
      </c>
      <c r="E49" s="33">
        <v>14</v>
      </c>
      <c r="F49" s="34" t="s">
        <v>268</v>
      </c>
      <c r="G49" s="46"/>
      <c r="H49" s="205"/>
      <c r="I49" s="55"/>
      <c r="J49" s="45"/>
      <c r="K49" s="49" t="s">
        <v>528</v>
      </c>
      <c r="L49" s="45"/>
      <c r="M49" s="55"/>
      <c r="N49" s="60"/>
      <c r="O49" s="60"/>
      <c r="P49" s="38">
        <v>20</v>
      </c>
      <c r="Q49" s="38" t="s">
        <v>103</v>
      </c>
    </row>
    <row r="50" spans="1:17" s="37" customFormat="1" ht="9.6" customHeight="1" x14ac:dyDescent="0.25">
      <c r="A50" s="39"/>
      <c r="B50" s="40"/>
      <c r="C50" s="41"/>
      <c r="D50" s="41"/>
      <c r="E50" s="42"/>
      <c r="F50" s="43"/>
      <c r="G50" s="44" t="s">
        <v>103</v>
      </c>
      <c r="H50" s="205">
        <v>0</v>
      </c>
      <c r="I50" s="55"/>
      <c r="J50" s="45"/>
      <c r="K50" s="55"/>
      <c r="L50" s="45"/>
      <c r="M50" s="55"/>
      <c r="N50" s="60"/>
      <c r="O50" s="60"/>
      <c r="P50" s="47"/>
      <c r="Q50" s="60"/>
    </row>
    <row r="51" spans="1:17" s="37" customFormat="1" ht="9.6" customHeight="1" x14ac:dyDescent="0.25">
      <c r="A51" s="39">
        <v>22</v>
      </c>
      <c r="B51" s="31">
        <v>5949732</v>
      </c>
      <c r="C51" s="32">
        <v>0</v>
      </c>
      <c r="D51" s="32" t="s">
        <v>383</v>
      </c>
      <c r="E51" s="33">
        <v>24</v>
      </c>
      <c r="F51" s="48" t="s">
        <v>593</v>
      </c>
      <c r="G51" s="49" t="s">
        <v>115</v>
      </c>
      <c r="H51" s="205"/>
      <c r="I51" s="206">
        <v>0</v>
      </c>
      <c r="J51" s="45"/>
      <c r="K51" s="55"/>
      <c r="L51" s="45"/>
      <c r="M51" s="55"/>
      <c r="N51" s="60"/>
      <c r="O51" s="60"/>
      <c r="P51" s="38">
        <v>-1</v>
      </c>
      <c r="Q51" s="38">
        <v>0</v>
      </c>
    </row>
    <row r="52" spans="1:17" s="37" customFormat="1" ht="9.6" customHeight="1" x14ac:dyDescent="0.25">
      <c r="A52" s="39"/>
      <c r="B52" s="40"/>
      <c r="C52" s="41"/>
      <c r="D52" s="41"/>
      <c r="E52" s="42"/>
      <c r="F52" s="50"/>
      <c r="G52" s="51"/>
      <c r="H52" s="205"/>
      <c r="I52" s="54" t="s">
        <v>585</v>
      </c>
      <c r="J52" s="45">
        <v>0</v>
      </c>
      <c r="K52" s="55"/>
      <c r="L52" s="45"/>
      <c r="M52" s="55"/>
      <c r="N52" s="60"/>
      <c r="O52" s="60"/>
      <c r="P52" s="47"/>
      <c r="Q52" s="60"/>
    </row>
    <row r="53" spans="1:17" s="37" customFormat="1" ht="9.6" customHeight="1" x14ac:dyDescent="0.25">
      <c r="A53" s="39">
        <v>23</v>
      </c>
      <c r="B53" s="31" t="s">
        <v>379</v>
      </c>
      <c r="C53" s="32" t="s">
        <v>379</v>
      </c>
      <c r="D53" s="32" t="s">
        <v>379</v>
      </c>
      <c r="E53" s="33"/>
      <c r="F53" s="34" t="s">
        <v>380</v>
      </c>
      <c r="G53" s="206">
        <v>0</v>
      </c>
      <c r="H53" s="205"/>
      <c r="I53" s="56" t="s">
        <v>44</v>
      </c>
      <c r="J53" s="45"/>
      <c r="K53" s="55"/>
      <c r="L53" s="45"/>
      <c r="M53" s="55"/>
      <c r="N53" s="60"/>
      <c r="O53" s="60"/>
      <c r="P53" s="38" t="s">
        <v>379</v>
      </c>
      <c r="Q53" s="38" t="s">
        <v>380</v>
      </c>
    </row>
    <row r="54" spans="1:17" s="37" customFormat="1" ht="9.6" customHeight="1" x14ac:dyDescent="0.25">
      <c r="A54" s="39"/>
      <c r="B54" s="40"/>
      <c r="C54" s="41"/>
      <c r="D54" s="41"/>
      <c r="E54" s="42"/>
      <c r="F54" s="43"/>
      <c r="G54" s="54" t="s">
        <v>585</v>
      </c>
      <c r="H54" s="205">
        <v>5949930</v>
      </c>
      <c r="I54" s="57"/>
      <c r="J54" s="45"/>
      <c r="K54" s="55"/>
      <c r="L54" s="45"/>
      <c r="M54" s="55"/>
      <c r="N54" s="60"/>
      <c r="O54" s="60"/>
      <c r="P54" s="47"/>
      <c r="Q54" s="60"/>
    </row>
    <row r="55" spans="1:17" s="37" customFormat="1" ht="9.6" customHeight="1" x14ac:dyDescent="0.25">
      <c r="A55" s="30">
        <v>24</v>
      </c>
      <c r="B55" s="31">
        <v>5949930</v>
      </c>
      <c r="C55" s="32">
        <v>3378</v>
      </c>
      <c r="D55" s="32">
        <v>0</v>
      </c>
      <c r="E55" s="33">
        <v>3</v>
      </c>
      <c r="F55" s="48" t="s">
        <v>251</v>
      </c>
      <c r="G55" s="46"/>
      <c r="H55" s="205"/>
      <c r="I55" s="56"/>
      <c r="J55" s="45"/>
      <c r="K55" s="55"/>
      <c r="L55" s="45"/>
      <c r="M55" s="52">
        <v>0</v>
      </c>
      <c r="N55" s="60"/>
      <c r="O55" s="60"/>
      <c r="P55" s="38">
        <v>91</v>
      </c>
      <c r="Q55" s="38" t="s">
        <v>585</v>
      </c>
    </row>
    <row r="56" spans="1:17" s="37" customFormat="1" ht="9.6" customHeight="1" x14ac:dyDescent="0.25">
      <c r="A56" s="39"/>
      <c r="B56" s="40"/>
      <c r="C56" s="41"/>
      <c r="D56" s="41"/>
      <c r="E56" s="58"/>
      <c r="F56" s="50"/>
      <c r="G56" s="46"/>
      <c r="H56" s="205"/>
      <c r="I56" s="56"/>
      <c r="J56" s="45"/>
      <c r="K56" s="51"/>
      <c r="L56" s="45"/>
      <c r="M56" s="54" t="s">
        <v>125</v>
      </c>
      <c r="N56" s="59">
        <v>5967560</v>
      </c>
      <c r="O56" s="60"/>
      <c r="P56" s="61"/>
      <c r="Q56" s="60"/>
    </row>
    <row r="57" spans="1:17" s="37" customFormat="1" ht="9.6" customHeight="1" x14ac:dyDescent="0.25">
      <c r="A57" s="39">
        <v>25</v>
      </c>
      <c r="B57" s="31">
        <v>5949948</v>
      </c>
      <c r="C57" s="32">
        <v>3938</v>
      </c>
      <c r="D57" s="32">
        <v>0</v>
      </c>
      <c r="E57" s="33">
        <v>6</v>
      </c>
      <c r="F57" s="34" t="s">
        <v>252</v>
      </c>
      <c r="G57" s="46"/>
      <c r="H57" s="205"/>
      <c r="I57" s="56"/>
      <c r="J57" s="45"/>
      <c r="K57" s="55"/>
      <c r="L57" s="45"/>
      <c r="M57" s="46" t="s">
        <v>640</v>
      </c>
      <c r="P57" s="38">
        <v>74</v>
      </c>
      <c r="Q57" s="38" t="s">
        <v>85</v>
      </c>
    </row>
    <row r="58" spans="1:17" s="37" customFormat="1" ht="9.6" customHeight="1" x14ac:dyDescent="0.25">
      <c r="A58" s="39"/>
      <c r="B58" s="40"/>
      <c r="C58" s="41"/>
      <c r="D58" s="41"/>
      <c r="E58" s="42"/>
      <c r="F58" s="43"/>
      <c r="G58" s="44" t="s">
        <v>85</v>
      </c>
      <c r="H58" s="205">
        <v>5949948</v>
      </c>
      <c r="I58" s="56"/>
      <c r="J58" s="45"/>
      <c r="K58" s="55"/>
      <c r="L58" s="45"/>
      <c r="M58" s="46"/>
      <c r="P58" s="47"/>
      <c r="Q58" s="60"/>
    </row>
    <row r="59" spans="1:17" s="37" customFormat="1" ht="9.6" customHeight="1" x14ac:dyDescent="0.25">
      <c r="A59" s="39">
        <v>26</v>
      </c>
      <c r="B59" s="31" t="s">
        <v>379</v>
      </c>
      <c r="C59" s="32" t="s">
        <v>379</v>
      </c>
      <c r="D59" s="32" t="s">
        <v>379</v>
      </c>
      <c r="E59" s="33"/>
      <c r="F59" s="48" t="s">
        <v>380</v>
      </c>
      <c r="G59" s="49"/>
      <c r="H59" s="205"/>
      <c r="I59" s="56"/>
      <c r="J59" s="45"/>
      <c r="K59" s="55"/>
      <c r="L59" s="45"/>
      <c r="M59" s="46"/>
      <c r="P59" s="38" t="s">
        <v>379</v>
      </c>
      <c r="Q59" s="38" t="s">
        <v>380</v>
      </c>
    </row>
    <row r="60" spans="1:17" s="37" customFormat="1" ht="9.6" customHeight="1" x14ac:dyDescent="0.25">
      <c r="A60" s="39"/>
      <c r="B60" s="40"/>
      <c r="C60" s="41"/>
      <c r="D60" s="41"/>
      <c r="E60" s="42"/>
      <c r="F60" s="50"/>
      <c r="G60" s="51"/>
      <c r="H60" s="205"/>
      <c r="I60" s="44" t="s">
        <v>85</v>
      </c>
      <c r="J60" s="45">
        <v>5966596</v>
      </c>
      <c r="K60" s="55"/>
      <c r="L60" s="45"/>
      <c r="M60" s="46"/>
      <c r="P60" s="47"/>
      <c r="Q60" s="60"/>
    </row>
    <row r="61" spans="1:17" s="37" customFormat="1" ht="9.6" customHeight="1" x14ac:dyDescent="0.25">
      <c r="A61" s="39">
        <v>27</v>
      </c>
      <c r="B61" s="31">
        <v>5978757</v>
      </c>
      <c r="C61" s="32">
        <v>9915</v>
      </c>
      <c r="D61" s="32">
        <v>0</v>
      </c>
      <c r="E61" s="33">
        <v>16</v>
      </c>
      <c r="F61" s="34" t="s">
        <v>253</v>
      </c>
      <c r="G61" s="206" t="s">
        <v>85</v>
      </c>
      <c r="H61" s="205"/>
      <c r="I61" s="49" t="s">
        <v>149</v>
      </c>
      <c r="J61" s="45"/>
      <c r="K61" s="55"/>
      <c r="L61" s="45"/>
      <c r="M61" s="46"/>
      <c r="P61" s="38">
        <v>15</v>
      </c>
      <c r="Q61" s="38" t="s">
        <v>254</v>
      </c>
    </row>
    <row r="62" spans="1:17" s="37" customFormat="1" ht="9.6" customHeight="1" x14ac:dyDescent="0.25">
      <c r="A62" s="39"/>
      <c r="B62" s="53"/>
      <c r="C62" s="41"/>
      <c r="D62" s="41"/>
      <c r="E62" s="42"/>
      <c r="F62" s="43"/>
      <c r="G62" s="54" t="s">
        <v>256</v>
      </c>
      <c r="H62" s="205">
        <v>5966596</v>
      </c>
      <c r="I62" s="51"/>
      <c r="J62" s="45"/>
      <c r="K62" s="55"/>
      <c r="L62" s="45"/>
      <c r="M62" s="46"/>
      <c r="P62" s="47"/>
      <c r="Q62" s="60"/>
    </row>
    <row r="63" spans="1:17" s="37" customFormat="1" ht="9.6" customHeight="1" x14ac:dyDescent="0.25">
      <c r="A63" s="39">
        <v>28</v>
      </c>
      <c r="B63" s="31">
        <v>5966596</v>
      </c>
      <c r="C63" s="32">
        <v>6886</v>
      </c>
      <c r="D63" s="32">
        <v>0</v>
      </c>
      <c r="E63" s="33">
        <v>12</v>
      </c>
      <c r="F63" s="48" t="s">
        <v>255</v>
      </c>
      <c r="G63" s="46" t="s">
        <v>116</v>
      </c>
      <c r="H63" s="205"/>
      <c r="I63" s="55"/>
      <c r="J63" s="45"/>
      <c r="K63" s="52">
        <v>0</v>
      </c>
      <c r="L63" s="45"/>
      <c r="M63" s="46"/>
      <c r="P63" s="38">
        <v>32</v>
      </c>
      <c r="Q63" s="38" t="s">
        <v>256</v>
      </c>
    </row>
    <row r="64" spans="1:17" s="37" customFormat="1" ht="9.6" customHeight="1" x14ac:dyDescent="0.25">
      <c r="A64" s="39"/>
      <c r="B64" s="40"/>
      <c r="C64" s="41"/>
      <c r="D64" s="41"/>
      <c r="E64" s="42"/>
      <c r="F64" s="50"/>
      <c r="G64" s="46"/>
      <c r="H64" s="205"/>
      <c r="I64" s="51"/>
      <c r="J64" s="45"/>
      <c r="K64" s="54" t="s">
        <v>125</v>
      </c>
      <c r="L64" s="45">
        <v>5966596</v>
      </c>
      <c r="M64" s="46"/>
      <c r="P64" s="47"/>
      <c r="Q64" s="60"/>
    </row>
    <row r="65" spans="1:17" s="37" customFormat="1" ht="9.6" customHeight="1" x14ac:dyDescent="0.25">
      <c r="A65" s="39">
        <v>29</v>
      </c>
      <c r="B65" s="31">
        <v>5951977</v>
      </c>
      <c r="C65" s="32">
        <v>8688</v>
      </c>
      <c r="D65" s="32">
        <v>0</v>
      </c>
      <c r="E65" s="33">
        <v>15</v>
      </c>
      <c r="F65" s="34" t="s">
        <v>257</v>
      </c>
      <c r="G65" s="46"/>
      <c r="H65" s="205"/>
      <c r="I65" s="55"/>
      <c r="J65" s="45"/>
      <c r="K65" s="56" t="s">
        <v>529</v>
      </c>
      <c r="L65" s="56"/>
      <c r="M65" s="46"/>
      <c r="P65" s="38">
        <v>20</v>
      </c>
      <c r="Q65" s="38" t="s">
        <v>258</v>
      </c>
    </row>
    <row r="66" spans="1:17" s="37" customFormat="1" ht="9.6" customHeight="1" x14ac:dyDescent="0.25">
      <c r="A66" s="39"/>
      <c r="B66" s="40"/>
      <c r="C66" s="41"/>
      <c r="D66" s="41"/>
      <c r="E66" s="42"/>
      <c r="F66" s="43"/>
      <c r="G66" s="44" t="s">
        <v>258</v>
      </c>
      <c r="H66" s="205">
        <v>5947075</v>
      </c>
      <c r="I66" s="55"/>
      <c r="J66" s="45"/>
      <c r="K66" s="56"/>
      <c r="L66" s="56"/>
      <c r="M66" s="46"/>
      <c r="P66" s="47"/>
      <c r="Q66" s="60"/>
    </row>
    <row r="67" spans="1:17" s="37" customFormat="1" ht="9.6" customHeight="1" x14ac:dyDescent="0.25">
      <c r="A67" s="39">
        <v>30</v>
      </c>
      <c r="B67" s="31">
        <v>5947075</v>
      </c>
      <c r="C67" s="32">
        <v>6296</v>
      </c>
      <c r="D67" s="32">
        <v>0</v>
      </c>
      <c r="E67" s="33">
        <v>11</v>
      </c>
      <c r="F67" s="48" t="s">
        <v>259</v>
      </c>
      <c r="G67" s="49" t="s">
        <v>604</v>
      </c>
      <c r="H67" s="205"/>
      <c r="I67" s="206">
        <v>0</v>
      </c>
      <c r="J67" s="45"/>
      <c r="K67" s="56"/>
      <c r="L67" s="56"/>
      <c r="M67" s="46"/>
      <c r="P67" s="38">
        <v>38</v>
      </c>
      <c r="Q67" s="38" t="s">
        <v>124</v>
      </c>
    </row>
    <row r="68" spans="1:17" s="37" customFormat="1" ht="9.6" customHeight="1" x14ac:dyDescent="0.25">
      <c r="A68" s="39"/>
      <c r="B68" s="40"/>
      <c r="C68" s="41"/>
      <c r="D68" s="41"/>
      <c r="E68" s="42"/>
      <c r="F68" s="50"/>
      <c r="G68" s="51"/>
      <c r="H68" s="205"/>
      <c r="I68" s="54" t="s">
        <v>125</v>
      </c>
      <c r="J68" s="45">
        <v>5947075</v>
      </c>
      <c r="K68" s="56"/>
      <c r="L68" s="56"/>
      <c r="M68" s="46"/>
      <c r="P68" s="47"/>
      <c r="Q68" s="60"/>
    </row>
    <row r="69" spans="1:17" s="37" customFormat="1" ht="9.6" customHeight="1" x14ac:dyDescent="0.25">
      <c r="A69" s="39">
        <v>31</v>
      </c>
      <c r="B69" s="31" t="s">
        <v>379</v>
      </c>
      <c r="C69" s="32" t="s">
        <v>379</v>
      </c>
      <c r="D69" s="32" t="s">
        <v>379</v>
      </c>
      <c r="E69" s="33"/>
      <c r="F69" s="34" t="s">
        <v>380</v>
      </c>
      <c r="G69" s="206">
        <v>0</v>
      </c>
      <c r="H69" s="205"/>
      <c r="I69" s="56" t="s">
        <v>244</v>
      </c>
      <c r="J69" s="56"/>
      <c r="K69" s="56"/>
      <c r="L69" s="56"/>
      <c r="M69" s="46"/>
      <c r="P69" s="38" t="s">
        <v>379</v>
      </c>
      <c r="Q69" s="38" t="s">
        <v>380</v>
      </c>
    </row>
    <row r="70" spans="1:17" s="37" customFormat="1" ht="9.6" customHeight="1" x14ac:dyDescent="0.25">
      <c r="A70" s="39"/>
      <c r="B70" s="40"/>
      <c r="C70" s="41"/>
      <c r="D70" s="41"/>
      <c r="E70" s="42"/>
      <c r="F70" s="43"/>
      <c r="G70" s="54" t="s">
        <v>125</v>
      </c>
      <c r="H70" s="205">
        <v>5949154</v>
      </c>
      <c r="I70" s="57"/>
      <c r="J70" s="57"/>
      <c r="K70" s="56"/>
      <c r="L70" s="56"/>
      <c r="M70" s="46"/>
      <c r="P70" s="47"/>
      <c r="Q70" s="60"/>
    </row>
    <row r="71" spans="1:17" s="37" customFormat="1" ht="9.6" customHeight="1" x14ac:dyDescent="0.25">
      <c r="A71" s="30">
        <v>32</v>
      </c>
      <c r="B71" s="31">
        <v>5949154</v>
      </c>
      <c r="C71" s="32">
        <v>2611</v>
      </c>
      <c r="D71" s="32">
        <v>0</v>
      </c>
      <c r="E71" s="33">
        <v>2</v>
      </c>
      <c r="F71" s="48" t="s">
        <v>126</v>
      </c>
      <c r="G71" s="46"/>
      <c r="H71" s="46"/>
      <c r="I71" s="56"/>
      <c r="J71" s="56"/>
      <c r="K71" s="56"/>
      <c r="L71" s="56"/>
      <c r="M71" s="46"/>
      <c r="P71" s="38">
        <v>122</v>
      </c>
      <c r="Q71" s="38" t="s">
        <v>125</v>
      </c>
    </row>
    <row r="72" spans="1:17" ht="9" customHeight="1" thickBot="1" x14ac:dyDescent="0.25">
      <c r="A72" s="239" t="s">
        <v>3</v>
      </c>
      <c r="B72" s="239"/>
      <c r="C72" s="66"/>
      <c r="D72" s="66"/>
      <c r="E72" s="66"/>
      <c r="F72" s="66"/>
      <c r="G72" s="66"/>
      <c r="H72" s="66"/>
      <c r="I72" s="66"/>
      <c r="J72" s="66"/>
      <c r="K72" s="66"/>
      <c r="L72" s="66"/>
      <c r="M72" s="66"/>
      <c r="Q72" s="37"/>
    </row>
    <row r="73" spans="1:17" s="71" customFormat="1" ht="9" customHeight="1" x14ac:dyDescent="0.2">
      <c r="A73" s="240" t="s">
        <v>678</v>
      </c>
      <c r="B73" s="241"/>
      <c r="C73" s="241"/>
      <c r="D73" s="242"/>
      <c r="E73" s="68" t="s">
        <v>679</v>
      </c>
      <c r="F73" s="69" t="s">
        <v>21</v>
      </c>
      <c r="G73" s="275" t="s">
        <v>22</v>
      </c>
      <c r="H73" s="276"/>
      <c r="I73" s="277"/>
      <c r="J73" s="70"/>
      <c r="K73" s="276" t="s">
        <v>23</v>
      </c>
      <c r="L73" s="276"/>
      <c r="M73" s="278"/>
    </row>
    <row r="74" spans="1:17" s="71" customFormat="1" ht="9" customHeight="1" thickBot="1" x14ac:dyDescent="0.25">
      <c r="A74" s="247">
        <v>42937</v>
      </c>
      <c r="B74" s="248"/>
      <c r="C74" s="248"/>
      <c r="D74" s="249"/>
      <c r="E74" s="72">
        <v>1</v>
      </c>
      <c r="F74" s="73" t="s">
        <v>86</v>
      </c>
      <c r="G74" s="250"/>
      <c r="H74" s="251"/>
      <c r="I74" s="252"/>
      <c r="J74" s="74"/>
      <c r="K74" s="251"/>
      <c r="L74" s="251"/>
      <c r="M74" s="253"/>
    </row>
    <row r="75" spans="1:17" s="71" customFormat="1" ht="9" customHeight="1" x14ac:dyDescent="0.2">
      <c r="A75" s="254" t="s">
        <v>24</v>
      </c>
      <c r="B75" s="255"/>
      <c r="C75" s="255"/>
      <c r="D75" s="256"/>
      <c r="E75" s="75">
        <v>2</v>
      </c>
      <c r="F75" s="76" t="s">
        <v>126</v>
      </c>
      <c r="G75" s="250"/>
      <c r="H75" s="251"/>
      <c r="I75" s="252"/>
      <c r="J75" s="74"/>
      <c r="K75" s="251"/>
      <c r="L75" s="251"/>
      <c r="M75" s="253"/>
    </row>
    <row r="76" spans="1:17" s="71" customFormat="1" ht="9" customHeight="1" thickBot="1" x14ac:dyDescent="0.25">
      <c r="A76" s="257" t="s">
        <v>581</v>
      </c>
      <c r="B76" s="258"/>
      <c r="C76" s="258"/>
      <c r="D76" s="259"/>
      <c r="E76" s="75">
        <v>3</v>
      </c>
      <c r="F76" s="76" t="s">
        <v>251</v>
      </c>
      <c r="G76" s="250"/>
      <c r="H76" s="251"/>
      <c r="I76" s="252"/>
      <c r="J76" s="74"/>
      <c r="K76" s="251"/>
      <c r="L76" s="251"/>
      <c r="M76" s="253"/>
    </row>
    <row r="77" spans="1:17" s="71" customFormat="1" ht="9" customHeight="1" x14ac:dyDescent="0.2">
      <c r="A77" s="240" t="s">
        <v>151</v>
      </c>
      <c r="B77" s="241"/>
      <c r="C77" s="241"/>
      <c r="D77" s="242"/>
      <c r="E77" s="75">
        <v>4</v>
      </c>
      <c r="F77" s="76" t="s">
        <v>176</v>
      </c>
      <c r="G77" s="250"/>
      <c r="H77" s="251"/>
      <c r="I77" s="252"/>
      <c r="J77" s="74"/>
      <c r="K77" s="251"/>
      <c r="L77" s="251"/>
      <c r="M77" s="253"/>
    </row>
    <row r="78" spans="1:17" s="71" customFormat="1" ht="9" customHeight="1" thickBot="1" x14ac:dyDescent="0.25">
      <c r="A78" s="260"/>
      <c r="B78" s="261"/>
      <c r="C78" s="261"/>
      <c r="D78" s="262"/>
      <c r="E78" s="77">
        <v>5</v>
      </c>
      <c r="F78" s="78" t="s">
        <v>1</v>
      </c>
      <c r="G78" s="250"/>
      <c r="H78" s="251"/>
      <c r="I78" s="252"/>
      <c r="J78" s="74"/>
      <c r="K78" s="251"/>
      <c r="L78" s="251"/>
      <c r="M78" s="253"/>
    </row>
    <row r="79" spans="1:17" s="71" customFormat="1" ht="9" customHeight="1" x14ac:dyDescent="0.2">
      <c r="A79" s="240" t="s">
        <v>574</v>
      </c>
      <c r="B79" s="241"/>
      <c r="C79" s="241"/>
      <c r="D79" s="242"/>
      <c r="E79" s="77">
        <v>6</v>
      </c>
      <c r="F79" s="78" t="s">
        <v>252</v>
      </c>
      <c r="G79" s="250"/>
      <c r="H79" s="251"/>
      <c r="I79" s="252"/>
      <c r="J79" s="74"/>
      <c r="K79" s="251"/>
      <c r="L79" s="251"/>
      <c r="M79" s="253"/>
    </row>
    <row r="80" spans="1:17" s="71" customFormat="1" ht="9" customHeight="1" x14ac:dyDescent="0.2">
      <c r="A80" s="263" t="s">
        <v>582</v>
      </c>
      <c r="B80" s="264"/>
      <c r="C80" s="264"/>
      <c r="D80" s="265"/>
      <c r="E80" s="77">
        <v>7</v>
      </c>
      <c r="F80" s="78" t="s">
        <v>573</v>
      </c>
      <c r="G80" s="250"/>
      <c r="H80" s="251"/>
      <c r="I80" s="252"/>
      <c r="J80" s="74"/>
      <c r="K80" s="251"/>
      <c r="L80" s="251"/>
      <c r="M80" s="253"/>
    </row>
    <row r="81" spans="1:13" s="71" customFormat="1" ht="9" customHeight="1" thickBot="1" x14ac:dyDescent="0.25">
      <c r="A81" s="266">
        <v>632506</v>
      </c>
      <c r="B81" s="267"/>
      <c r="C81" s="267"/>
      <c r="D81" s="268"/>
      <c r="E81" s="79">
        <v>8</v>
      </c>
      <c r="F81" s="80" t="s">
        <v>389</v>
      </c>
      <c r="G81" s="269"/>
      <c r="H81" s="270"/>
      <c r="I81" s="271"/>
      <c r="J81" s="81"/>
      <c r="K81" s="270"/>
      <c r="L81" s="270"/>
      <c r="M81" s="272"/>
    </row>
    <row r="82" spans="1:13" s="71" customFormat="1" x14ac:dyDescent="0.2">
      <c r="B82" s="82" t="s">
        <v>575</v>
      </c>
      <c r="F82" s="83"/>
      <c r="G82" s="83"/>
      <c r="H82" s="83"/>
      <c r="I82" s="84"/>
      <c r="J82" s="84"/>
      <c r="K82" s="279" t="s">
        <v>576</v>
      </c>
      <c r="L82" s="279"/>
      <c r="M82" s="279"/>
    </row>
    <row r="83" spans="1:13" s="71" customFormat="1" x14ac:dyDescent="0.2">
      <c r="F83" s="85" t="s">
        <v>385</v>
      </c>
      <c r="G83" s="280" t="s">
        <v>387</v>
      </c>
      <c r="H83" s="280"/>
      <c r="I83" s="280"/>
      <c r="J83" s="86"/>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A23 A39 A41 A57">
    <cfRule type="expression" dxfId="58" priority="2" stopIfTrue="1">
      <formula>$M$9=8</formula>
    </cfRule>
  </conditionalFormatting>
  <conditionalFormatting sqref="E78:F81">
    <cfRule type="expression" dxfId="57" priority="1" stopIfTrue="1">
      <formula>$M$9&lt;5</formula>
    </cfRule>
  </conditionalFormatting>
  <conditionalFormatting sqref="F52:F71 B52:C71 D9:D71 F34:F50 B34:C50 F18:F32 B18:C32 F16 F9:F14 B9:C14 B16:C16">
    <cfRule type="expression" dxfId="56"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55" priority="4" stopIfTrue="1">
      <formula>AND($E9&lt;=$M$9,$P9&gt;0,$D9&lt;&gt;"LL",$D9&lt;&gt;"Alt")</formula>
    </cfRule>
  </conditionalFormatting>
  <conditionalFormatting sqref="F51 B51:C51 F33 B33:C33 F17 B17:C17 F15 B15:C15 G18 G34 I20">
    <cfRule type="expression" dxfId="54" priority="27" stopIfTrue="1">
      <formula>AND($E15&lt;=$L$9,$E15&gt;0,$M15&gt;0,$D15&lt;&gt;"Alt")</formula>
    </cfRule>
  </conditionalFormatting>
  <dataValidations count="5">
    <dataValidation type="list" allowBlank="1" showInputMessage="1" showErrorMessage="1" sqref="G70 G10 G14 G66 G22 G26 G30 G62 G38 G42 G46 G50 G54 G58">
      <formula1>$Q9:$Q11</formula1>
    </dataValidation>
    <dataValidation type="list" allowBlank="1" showInputMessage="1" showErrorMessage="1" sqref="I12 I68 I60 I52 I44 I36 I28 K16">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32 K64 K48">
      <formula1>$I35:$I36</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51"/>
  <sheetViews>
    <sheetView topLeftCell="A7" workbookViewId="0">
      <selection activeCell="M26" sqref="M26"/>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4.7109375" style="122" bestFit="1" customWidth="1"/>
    <col min="7" max="7" width="13.7109375" style="134" customWidth="1"/>
    <col min="8" max="8" width="16.85546875" style="134" hidden="1" customWidth="1"/>
    <col min="9" max="9" width="13.7109375" style="134" customWidth="1"/>
    <col min="10" max="10" width="14.7109375" style="134" hidden="1" customWidth="1"/>
    <col min="11" max="11" width="13.7109375" style="134" customWidth="1"/>
    <col min="12" max="12" width="14.85546875" style="134" hidden="1" customWidth="1"/>
    <col min="13" max="13" width="13.7109375" style="134" customWidth="1"/>
    <col min="14" max="14" width="6.42578125" style="161" hidden="1" customWidth="1"/>
    <col min="15" max="15" width="9.42578125" style="122" hidden="1" customWidth="1"/>
    <col min="16" max="16" width="19.42578125" style="122" hidden="1" customWidth="1"/>
    <col min="17" max="16384" width="9.140625" style="122"/>
  </cols>
  <sheetData>
    <row r="1" spans="1:16" s="1" customFormat="1" ht="25.5" x14ac:dyDescent="0.25">
      <c r="A1" s="294" t="s">
        <v>762</v>
      </c>
      <c r="B1" s="294"/>
      <c r="C1" s="294"/>
      <c r="D1" s="294"/>
      <c r="E1" s="294"/>
      <c r="F1" s="294"/>
      <c r="G1" s="294"/>
      <c r="H1" s="294"/>
      <c r="I1" s="294"/>
      <c r="J1" s="294"/>
      <c r="K1" s="294"/>
      <c r="L1" s="294"/>
      <c r="M1" s="294"/>
      <c r="N1" s="140"/>
    </row>
    <row r="2" spans="1:16" s="2" customFormat="1" ht="12.75" x14ac:dyDescent="0.2">
      <c r="A2" s="236" t="s">
        <v>763</v>
      </c>
      <c r="B2" s="236"/>
      <c r="C2" s="236"/>
      <c r="D2" s="236"/>
      <c r="E2" s="236"/>
      <c r="F2" s="236"/>
      <c r="G2" s="236"/>
      <c r="H2" s="236"/>
      <c r="I2" s="236"/>
      <c r="J2" s="236"/>
      <c r="K2" s="236"/>
      <c r="L2" s="236"/>
      <c r="M2" s="236"/>
      <c r="N2" s="141"/>
    </row>
    <row r="3" spans="1:16" s="6" customFormat="1" ht="9" customHeight="1" x14ac:dyDescent="0.25">
      <c r="A3" s="237" t="s">
        <v>764</v>
      </c>
      <c r="B3" s="237"/>
      <c r="C3" s="237"/>
      <c r="D3" s="237"/>
      <c r="E3" s="237"/>
      <c r="F3" s="3" t="s">
        <v>617</v>
      </c>
      <c r="G3" s="3" t="s">
        <v>618</v>
      </c>
      <c r="H3" s="3"/>
      <c r="I3" s="4"/>
      <c r="J3" s="4"/>
      <c r="K3" s="3" t="s">
        <v>619</v>
      </c>
      <c r="L3" s="142"/>
      <c r="M3" s="5"/>
      <c r="N3" s="143"/>
    </row>
    <row r="4" spans="1:16" s="11" customFormat="1" ht="11.25" x14ac:dyDescent="0.25">
      <c r="A4" s="238">
        <v>42947</v>
      </c>
      <c r="B4" s="238"/>
      <c r="C4" s="238"/>
      <c r="D4" s="238"/>
      <c r="E4" s="238"/>
      <c r="F4" s="7" t="s">
        <v>594</v>
      </c>
      <c r="G4" s="8" t="s">
        <v>595</v>
      </c>
      <c r="H4" s="8"/>
      <c r="I4" s="9"/>
      <c r="J4" s="9"/>
      <c r="K4" s="195" t="s">
        <v>621</v>
      </c>
      <c r="L4" s="144"/>
      <c r="M4" s="10"/>
      <c r="N4" s="145"/>
      <c r="P4" s="146" t="str">
        <f>Habil</f>
        <v>Si</v>
      </c>
    </row>
    <row r="5" spans="1:16" s="6" customFormat="1" ht="9" x14ac:dyDescent="0.25">
      <c r="A5" s="237" t="s">
        <v>623</v>
      </c>
      <c r="B5" s="237"/>
      <c r="C5" s="237"/>
      <c r="D5" s="237"/>
      <c r="E5" s="237"/>
      <c r="F5" s="13" t="s">
        <v>152</v>
      </c>
      <c r="G5" s="4" t="s">
        <v>153</v>
      </c>
      <c r="H5" s="4"/>
      <c r="I5" s="4"/>
      <c r="J5" s="4"/>
      <c r="K5" s="14" t="s">
        <v>154</v>
      </c>
      <c r="L5" s="147"/>
      <c r="M5" s="5"/>
      <c r="N5" s="143"/>
      <c r="P5" s="148"/>
    </row>
    <row r="6" spans="1:16" s="11" customFormat="1" ht="12" thickBot="1" x14ac:dyDescent="0.3">
      <c r="A6" s="234" t="s">
        <v>155</v>
      </c>
      <c r="B6" s="234"/>
      <c r="C6" s="234"/>
      <c r="D6" s="234"/>
      <c r="E6" s="234"/>
      <c r="F6" s="16" t="s">
        <v>492</v>
      </c>
      <c r="G6" s="16" t="s">
        <v>756</v>
      </c>
      <c r="H6" s="16"/>
      <c r="I6" s="17"/>
      <c r="J6" s="17"/>
      <c r="K6" s="18" t="s">
        <v>582</v>
      </c>
      <c r="L6" s="149"/>
      <c r="M6" s="10"/>
      <c r="N6" s="145"/>
      <c r="P6" s="146" t="s">
        <v>158</v>
      </c>
    </row>
    <row r="7" spans="1:16" s="24" customFormat="1" ht="9" x14ac:dyDescent="0.25">
      <c r="A7" s="87"/>
      <c r="B7" s="21" t="s">
        <v>159</v>
      </c>
      <c r="C7" s="22" t="s">
        <v>160</v>
      </c>
      <c r="D7" s="22" t="s">
        <v>161</v>
      </c>
      <c r="E7" s="21" t="s">
        <v>162</v>
      </c>
      <c r="F7" s="22" t="s">
        <v>757</v>
      </c>
      <c r="G7" s="22" t="s">
        <v>165</v>
      </c>
      <c r="H7" s="22"/>
      <c r="I7" s="22" t="s">
        <v>166</v>
      </c>
      <c r="J7" s="22"/>
      <c r="K7" s="22" t="s">
        <v>167</v>
      </c>
      <c r="L7" s="150"/>
      <c r="M7" s="88"/>
      <c r="N7" s="151"/>
      <c r="P7" s="152"/>
    </row>
    <row r="8" spans="1:16" s="24" customFormat="1" ht="7.5" customHeight="1" x14ac:dyDescent="0.25">
      <c r="A8" s="153"/>
      <c r="B8" s="90"/>
      <c r="C8" s="28"/>
      <c r="D8" s="28"/>
      <c r="E8" s="91"/>
      <c r="F8" s="92"/>
      <c r="G8" s="28"/>
      <c r="H8" s="28"/>
      <c r="I8" s="28"/>
      <c r="J8" s="28"/>
      <c r="K8" s="28"/>
      <c r="L8" s="28"/>
      <c r="M8" s="28"/>
      <c r="N8" s="151"/>
      <c r="P8" s="152"/>
    </row>
    <row r="9" spans="1:16" s="97" customFormat="1" ht="18" customHeight="1" x14ac:dyDescent="0.2">
      <c r="A9" s="154">
        <v>1</v>
      </c>
      <c r="B9" s="31">
        <v>5945764</v>
      </c>
      <c r="C9" s="32">
        <v>1001</v>
      </c>
      <c r="D9" s="32">
        <v>0</v>
      </c>
      <c r="E9" s="33">
        <v>1</v>
      </c>
      <c r="F9" s="34" t="s">
        <v>127</v>
      </c>
      <c r="G9" s="95"/>
      <c r="H9" s="95"/>
      <c r="I9" s="95"/>
      <c r="J9" s="95"/>
      <c r="K9" s="95"/>
      <c r="L9" s="95"/>
      <c r="M9" s="36">
        <v>4</v>
      </c>
      <c r="N9" s="155"/>
      <c r="O9" s="38">
        <v>131</v>
      </c>
      <c r="P9" s="118" t="e">
        <f ca="1">jugador($F9)</f>
        <v>#NAME?</v>
      </c>
    </row>
    <row r="10" spans="1:16" s="97" customFormat="1" ht="18" customHeight="1" x14ac:dyDescent="0.25">
      <c r="A10" s="156"/>
      <c r="B10" s="99"/>
      <c r="C10" s="100"/>
      <c r="D10" s="100"/>
      <c r="E10" s="101"/>
      <c r="F10" s="102"/>
      <c r="G10" s="103" t="s">
        <v>128</v>
      </c>
      <c r="H10" s="207" t="e">
        <f ca="1">IF(G10=P9,B9,B11)</f>
        <v>#NAME?</v>
      </c>
      <c r="I10" s="105"/>
      <c r="J10" s="105"/>
      <c r="K10" s="106"/>
      <c r="L10" s="106"/>
      <c r="M10" s="106"/>
      <c r="N10" s="155"/>
      <c r="O10" s="47"/>
      <c r="P10" s="118"/>
    </row>
    <row r="11" spans="1:16" s="97" customFormat="1" ht="18" customHeight="1" x14ac:dyDescent="0.25">
      <c r="A11" s="156">
        <v>2</v>
      </c>
      <c r="B11" s="31" t="s">
        <v>379</v>
      </c>
      <c r="C11" s="32" t="s">
        <v>379</v>
      </c>
      <c r="D11" s="32" t="s">
        <v>379</v>
      </c>
      <c r="E11" s="33"/>
      <c r="F11" s="48" t="s">
        <v>380</v>
      </c>
      <c r="G11" s="107"/>
      <c r="H11" s="208"/>
      <c r="I11" s="105"/>
      <c r="J11" s="105"/>
      <c r="K11" s="106"/>
      <c r="L11" s="106"/>
      <c r="M11" s="106"/>
      <c r="N11" s="155"/>
      <c r="O11" s="38" t="s">
        <v>379</v>
      </c>
      <c r="P11" s="118" t="e">
        <f ca="1">jugador($F11)</f>
        <v>#NAME?</v>
      </c>
    </row>
    <row r="12" spans="1:16" s="97" customFormat="1" ht="18" customHeight="1" x14ac:dyDescent="0.25">
      <c r="A12" s="156"/>
      <c r="B12" s="99"/>
      <c r="C12" s="100"/>
      <c r="D12" s="100"/>
      <c r="E12" s="108"/>
      <c r="F12" s="109"/>
      <c r="G12" s="110"/>
      <c r="H12" s="208"/>
      <c r="I12" s="111" t="s">
        <v>128</v>
      </c>
      <c r="J12" s="157">
        <v>5988996</v>
      </c>
      <c r="K12" s="105"/>
      <c r="L12" s="105"/>
      <c r="M12" s="106"/>
      <c r="N12" s="155"/>
      <c r="O12" s="47"/>
      <c r="P12" s="118"/>
    </row>
    <row r="13" spans="1:16" s="97" customFormat="1" ht="18" customHeight="1" x14ac:dyDescent="0.25">
      <c r="A13" s="156">
        <v>3</v>
      </c>
      <c r="B13" s="31">
        <v>99999</v>
      </c>
      <c r="C13" s="32">
        <v>0</v>
      </c>
      <c r="D13" s="32">
        <v>0</v>
      </c>
      <c r="E13" s="33">
        <v>14</v>
      </c>
      <c r="F13" s="34" t="s">
        <v>129</v>
      </c>
      <c r="G13" s="209" t="s">
        <v>128</v>
      </c>
      <c r="H13" s="210"/>
      <c r="I13" s="107" t="s">
        <v>509</v>
      </c>
      <c r="J13" s="158"/>
      <c r="K13" s="105"/>
      <c r="L13" s="105"/>
      <c r="M13" s="106"/>
      <c r="N13" s="155"/>
      <c r="O13" s="38">
        <v>0</v>
      </c>
      <c r="P13" s="118" t="e">
        <f ca="1">jugador($F13)</f>
        <v>#NAME?</v>
      </c>
    </row>
    <row r="14" spans="1:16" s="97" customFormat="1" ht="18" customHeight="1" x14ac:dyDescent="0.25">
      <c r="A14" s="156"/>
      <c r="B14" s="99"/>
      <c r="C14" s="100"/>
      <c r="D14" s="100"/>
      <c r="E14" s="108"/>
      <c r="F14" s="102"/>
      <c r="G14" s="225" t="s">
        <v>28</v>
      </c>
      <c r="H14" s="211" t="e">
        <f ca="1">IF(G14=P13,B13,B15)</f>
        <v>#NAME?</v>
      </c>
      <c r="I14" s="110"/>
      <c r="J14" s="158"/>
      <c r="K14" s="105"/>
      <c r="L14" s="105"/>
      <c r="M14" s="106"/>
      <c r="N14" s="155"/>
      <c r="O14" s="47"/>
      <c r="P14" s="118"/>
    </row>
    <row r="15" spans="1:16" s="97" customFormat="1" ht="18" customHeight="1" x14ac:dyDescent="0.25">
      <c r="A15" s="156">
        <v>4</v>
      </c>
      <c r="B15" s="31">
        <v>5988996</v>
      </c>
      <c r="C15" s="32">
        <v>3056</v>
      </c>
      <c r="D15" s="32">
        <v>0</v>
      </c>
      <c r="E15" s="33">
        <v>8</v>
      </c>
      <c r="F15" s="48" t="s">
        <v>130</v>
      </c>
      <c r="G15" s="105" t="s">
        <v>27</v>
      </c>
      <c r="H15" s="208"/>
      <c r="I15" s="110"/>
      <c r="J15" s="158"/>
      <c r="K15" s="105"/>
      <c r="L15" s="105"/>
      <c r="M15" s="106"/>
      <c r="N15" s="155"/>
      <c r="O15" s="38">
        <v>17</v>
      </c>
      <c r="P15" s="118" t="e">
        <f ca="1">jugador($F15)</f>
        <v>#NAME?</v>
      </c>
    </row>
    <row r="16" spans="1:16" s="97" customFormat="1" ht="18" customHeight="1" x14ac:dyDescent="0.25">
      <c r="A16" s="156"/>
      <c r="B16" s="99"/>
      <c r="C16" s="100"/>
      <c r="D16" s="100"/>
      <c r="E16" s="101"/>
      <c r="F16" s="109"/>
      <c r="G16" s="106"/>
      <c r="H16" s="212"/>
      <c r="I16" s="110"/>
      <c r="J16" s="158"/>
      <c r="K16" s="111" t="s">
        <v>128</v>
      </c>
      <c r="L16" s="158">
        <v>5988996</v>
      </c>
      <c r="M16" s="105"/>
      <c r="N16" s="155"/>
      <c r="O16" s="47"/>
      <c r="P16" s="118"/>
    </row>
    <row r="17" spans="1:16" s="97" customFormat="1" ht="18" customHeight="1" x14ac:dyDescent="0.25">
      <c r="A17" s="154">
        <v>5</v>
      </c>
      <c r="B17" s="31">
        <v>5958197</v>
      </c>
      <c r="C17" s="32">
        <v>1646</v>
      </c>
      <c r="D17" s="32">
        <v>0</v>
      </c>
      <c r="E17" s="33">
        <v>4</v>
      </c>
      <c r="F17" s="34" t="s">
        <v>131</v>
      </c>
      <c r="G17" s="106"/>
      <c r="H17" s="212"/>
      <c r="I17" s="110"/>
      <c r="J17" s="158"/>
      <c r="K17" s="107" t="s">
        <v>642</v>
      </c>
      <c r="L17" s="105"/>
      <c r="M17" s="106"/>
      <c r="N17" s="155"/>
      <c r="O17" s="38">
        <v>60</v>
      </c>
      <c r="P17" s="118" t="e">
        <f ca="1">jugador($F17)</f>
        <v>#NAME?</v>
      </c>
    </row>
    <row r="18" spans="1:16" s="97" customFormat="1" ht="18" customHeight="1" x14ac:dyDescent="0.25">
      <c r="A18" s="156"/>
      <c r="B18" s="99"/>
      <c r="C18" s="100"/>
      <c r="D18" s="100"/>
      <c r="E18" s="101"/>
      <c r="F18" s="102"/>
      <c r="G18" s="32" t="s">
        <v>464</v>
      </c>
      <c r="H18" s="207" t="e">
        <f ca="1">IF(G18=P17,B17,B19)</f>
        <v>#NAME?</v>
      </c>
      <c r="I18" s="110"/>
      <c r="J18" s="158"/>
      <c r="K18" s="110"/>
      <c r="L18" s="105"/>
      <c r="M18" s="106"/>
      <c r="N18" s="155"/>
      <c r="O18" s="47"/>
      <c r="P18" s="118"/>
    </row>
    <row r="19" spans="1:16" s="97" customFormat="1" ht="18" customHeight="1" x14ac:dyDescent="0.25">
      <c r="A19" s="156">
        <v>6</v>
      </c>
      <c r="B19" s="31">
        <v>5985091</v>
      </c>
      <c r="C19" s="32">
        <v>0</v>
      </c>
      <c r="D19" s="32">
        <v>0</v>
      </c>
      <c r="E19" s="33">
        <v>9</v>
      </c>
      <c r="F19" s="48" t="s">
        <v>132</v>
      </c>
      <c r="G19" s="107" t="s">
        <v>465</v>
      </c>
      <c r="H19" s="213"/>
      <c r="I19" s="209">
        <v>0</v>
      </c>
      <c r="J19" s="158"/>
      <c r="K19" s="110"/>
      <c r="L19" s="105"/>
      <c r="M19" s="106"/>
      <c r="N19" s="155"/>
      <c r="O19" s="38">
        <v>14</v>
      </c>
      <c r="P19" s="118" t="e">
        <f ca="1">jugador($F19)</f>
        <v>#NAME?</v>
      </c>
    </row>
    <row r="20" spans="1:16" s="97" customFormat="1" ht="18" customHeight="1" x14ac:dyDescent="0.25">
      <c r="A20" s="156"/>
      <c r="B20" s="99"/>
      <c r="C20" s="100"/>
      <c r="D20" s="100"/>
      <c r="E20" s="108"/>
      <c r="F20" s="109"/>
      <c r="G20" s="110"/>
      <c r="H20" s="213"/>
      <c r="I20" s="220" t="s">
        <v>464</v>
      </c>
      <c r="J20" s="157">
        <v>5985091</v>
      </c>
      <c r="K20" s="110"/>
      <c r="L20" s="105"/>
      <c r="M20" s="106"/>
      <c r="N20" s="155"/>
      <c r="O20" s="47"/>
      <c r="P20" s="118"/>
    </row>
    <row r="21" spans="1:16" s="97" customFormat="1" ht="18" customHeight="1" x14ac:dyDescent="0.25">
      <c r="A21" s="156">
        <v>7</v>
      </c>
      <c r="B21" s="31">
        <v>5954301</v>
      </c>
      <c r="C21" s="32">
        <v>0</v>
      </c>
      <c r="D21" s="32">
        <v>0</v>
      </c>
      <c r="E21" s="33">
        <v>12</v>
      </c>
      <c r="F21" s="34" t="s">
        <v>561</v>
      </c>
      <c r="G21" s="209">
        <v>0</v>
      </c>
      <c r="H21" s="214"/>
      <c r="I21" s="105" t="s">
        <v>510</v>
      </c>
      <c r="J21" s="105"/>
      <c r="K21" s="110"/>
      <c r="L21" s="105"/>
      <c r="M21" s="106"/>
      <c r="N21" s="155"/>
      <c r="O21" s="38">
        <v>1</v>
      </c>
      <c r="P21" s="118" t="e">
        <f ca="1">jugador($F21)</f>
        <v>#NAME?</v>
      </c>
    </row>
    <row r="22" spans="1:16" s="97" customFormat="1" ht="18" customHeight="1" x14ac:dyDescent="0.25">
      <c r="A22" s="156"/>
      <c r="B22" s="99"/>
      <c r="C22" s="100"/>
      <c r="D22" s="100"/>
      <c r="E22" s="108"/>
      <c r="F22" s="102"/>
      <c r="G22" s="220" t="s">
        <v>450</v>
      </c>
      <c r="H22" s="215" t="e">
        <f ca="1">IF(G22=P21,B21,B23)</f>
        <v>#NAME?</v>
      </c>
      <c r="I22" s="105"/>
      <c r="J22" s="105"/>
      <c r="K22" s="110"/>
      <c r="L22" s="105"/>
      <c r="M22" s="106"/>
      <c r="N22" s="155"/>
      <c r="O22" s="47"/>
      <c r="P22" s="118"/>
    </row>
    <row r="23" spans="1:16" s="97" customFormat="1" ht="18" customHeight="1" x14ac:dyDescent="0.25">
      <c r="A23" s="156">
        <v>8</v>
      </c>
      <c r="B23" s="31">
        <v>5912507</v>
      </c>
      <c r="C23" s="32">
        <v>1809</v>
      </c>
      <c r="D23" s="32">
        <v>0</v>
      </c>
      <c r="E23" s="33">
        <v>6</v>
      </c>
      <c r="F23" s="48" t="s">
        <v>760</v>
      </c>
      <c r="G23" s="105" t="s">
        <v>449</v>
      </c>
      <c r="H23" s="208"/>
      <c r="I23" s="105"/>
      <c r="J23" s="105"/>
      <c r="K23" s="110"/>
      <c r="L23" s="105"/>
      <c r="M23" s="106"/>
      <c r="N23" s="155"/>
      <c r="O23" s="38">
        <v>50</v>
      </c>
      <c r="P23" s="118" t="e">
        <f ca="1">jugador($F23)</f>
        <v>#NAME?</v>
      </c>
    </row>
    <row r="24" spans="1:16" s="97" customFormat="1" ht="18" customHeight="1" x14ac:dyDescent="0.25">
      <c r="A24" s="156"/>
      <c r="B24" s="99"/>
      <c r="C24" s="100"/>
      <c r="D24" s="100"/>
      <c r="E24" s="108"/>
      <c r="F24" s="109"/>
      <c r="G24" s="106"/>
      <c r="H24" s="212"/>
      <c r="I24" s="105"/>
      <c r="J24" s="105"/>
      <c r="K24" s="159" t="s">
        <v>733</v>
      </c>
      <c r="L24" s="116"/>
      <c r="M24" s="111" t="s">
        <v>128</v>
      </c>
      <c r="N24" s="59">
        <v>5988996</v>
      </c>
      <c r="O24" s="61"/>
      <c r="P24" s="126"/>
    </row>
    <row r="25" spans="1:16" s="97" customFormat="1" ht="18" customHeight="1" x14ac:dyDescent="0.25">
      <c r="A25" s="156">
        <v>9</v>
      </c>
      <c r="B25" s="31">
        <v>5978690</v>
      </c>
      <c r="C25" s="32">
        <v>0</v>
      </c>
      <c r="D25" s="32">
        <v>0</v>
      </c>
      <c r="E25" s="33">
        <v>11</v>
      </c>
      <c r="F25" s="34" t="s">
        <v>629</v>
      </c>
      <c r="G25" s="106"/>
      <c r="H25" s="212"/>
      <c r="I25" s="105"/>
      <c r="J25" s="105"/>
      <c r="K25" s="110"/>
      <c r="L25" s="105"/>
      <c r="M25" s="105" t="s">
        <v>706</v>
      </c>
      <c r="N25" s="155"/>
      <c r="O25" s="38">
        <v>4</v>
      </c>
      <c r="P25" s="118" t="e">
        <f ca="1">jugador($F25)</f>
        <v>#NAME?</v>
      </c>
    </row>
    <row r="26" spans="1:16" s="97" customFormat="1" ht="18" customHeight="1" x14ac:dyDescent="0.25">
      <c r="A26" s="156"/>
      <c r="B26" s="99"/>
      <c r="C26" s="100"/>
      <c r="D26" s="100"/>
      <c r="E26" s="108"/>
      <c r="F26" s="228"/>
      <c r="G26" s="223" t="s">
        <v>633</v>
      </c>
      <c r="H26" s="207" t="e">
        <f ca="1">IF(G26=P25,B25,B27)</f>
        <v>#NAME?</v>
      </c>
      <c r="I26" s="105"/>
      <c r="J26" s="105"/>
      <c r="K26" s="110"/>
      <c r="L26" s="105"/>
      <c r="M26" s="106"/>
      <c r="N26" s="155"/>
      <c r="O26" s="47"/>
      <c r="P26" s="126"/>
    </row>
    <row r="27" spans="1:16" s="97" customFormat="1" ht="18" customHeight="1" x14ac:dyDescent="0.25">
      <c r="A27" s="156">
        <v>10</v>
      </c>
      <c r="B27" s="31">
        <v>5968295</v>
      </c>
      <c r="C27" s="32">
        <v>2224</v>
      </c>
      <c r="D27" s="32">
        <v>0</v>
      </c>
      <c r="E27" s="33">
        <v>7</v>
      </c>
      <c r="F27" s="48" t="s">
        <v>491</v>
      </c>
      <c r="G27" s="110" t="s">
        <v>634</v>
      </c>
      <c r="H27" s="208"/>
      <c r="I27" s="105"/>
      <c r="J27" s="105"/>
      <c r="K27" s="110"/>
      <c r="L27" s="105"/>
      <c r="M27" s="106"/>
      <c r="N27" s="155"/>
      <c r="O27" s="38">
        <v>34</v>
      </c>
      <c r="P27" s="118" t="e">
        <f ca="1">jugador($F27)</f>
        <v>#NAME?</v>
      </c>
    </row>
    <row r="28" spans="1:16" s="97" customFormat="1" ht="18" customHeight="1" x14ac:dyDescent="0.25">
      <c r="A28" s="156"/>
      <c r="B28" s="99"/>
      <c r="C28" s="100"/>
      <c r="D28" s="100"/>
      <c r="E28" s="108"/>
      <c r="F28" s="109"/>
      <c r="G28" s="110"/>
      <c r="H28" s="208"/>
      <c r="I28" s="111" t="s">
        <v>507</v>
      </c>
      <c r="J28" s="157">
        <v>5968295</v>
      </c>
      <c r="K28" s="110"/>
      <c r="L28" s="105"/>
      <c r="M28" s="106"/>
      <c r="N28" s="155"/>
      <c r="O28" s="47"/>
      <c r="P28" s="126"/>
    </row>
    <row r="29" spans="1:16" s="97" customFormat="1" ht="18" customHeight="1" x14ac:dyDescent="0.25">
      <c r="A29" s="156">
        <v>11</v>
      </c>
      <c r="B29" s="31">
        <v>16401276</v>
      </c>
      <c r="C29" s="32">
        <v>0</v>
      </c>
      <c r="D29" s="32">
        <v>0</v>
      </c>
      <c r="E29" s="33">
        <v>13</v>
      </c>
      <c r="F29" s="34" t="s">
        <v>488</v>
      </c>
      <c r="G29" s="209">
        <v>0</v>
      </c>
      <c r="H29" s="210"/>
      <c r="I29" s="107" t="s">
        <v>508</v>
      </c>
      <c r="J29" s="158"/>
      <c r="K29" s="110"/>
      <c r="L29" s="105"/>
      <c r="M29" s="106"/>
      <c r="N29" s="155"/>
      <c r="O29" s="38">
        <v>0</v>
      </c>
      <c r="P29" s="118" t="e">
        <f ca="1">jugador($F29)</f>
        <v>#NAME?</v>
      </c>
    </row>
    <row r="30" spans="1:16" s="97" customFormat="1" ht="18" customHeight="1" x14ac:dyDescent="0.25">
      <c r="A30" s="156"/>
      <c r="B30" s="99"/>
      <c r="C30" s="100"/>
      <c r="D30" s="100"/>
      <c r="E30" s="101"/>
      <c r="F30" s="102"/>
      <c r="G30" s="221" t="s">
        <v>620</v>
      </c>
      <c r="H30" s="211" t="e">
        <f ca="1">IF(G30=P29,B29,B31)</f>
        <v>#NAME?</v>
      </c>
      <c r="I30" s="110"/>
      <c r="J30" s="158"/>
      <c r="K30" s="110"/>
      <c r="L30" s="105"/>
      <c r="M30" s="106"/>
      <c r="N30" s="155"/>
      <c r="O30" s="47"/>
      <c r="P30" s="126"/>
    </row>
    <row r="31" spans="1:16" s="97" customFormat="1" ht="18" customHeight="1" x14ac:dyDescent="0.25">
      <c r="A31" s="154">
        <v>12</v>
      </c>
      <c r="B31" s="31">
        <v>5948403</v>
      </c>
      <c r="C31" s="32">
        <v>1555</v>
      </c>
      <c r="D31" s="32">
        <v>0</v>
      </c>
      <c r="E31" s="33">
        <v>3</v>
      </c>
      <c r="F31" s="48" t="s">
        <v>761</v>
      </c>
      <c r="G31" s="105" t="s">
        <v>263</v>
      </c>
      <c r="H31" s="208"/>
      <c r="I31" s="110"/>
      <c r="J31" s="158"/>
      <c r="K31" s="113">
        <v>0</v>
      </c>
      <c r="L31" s="104"/>
      <c r="M31" s="106"/>
      <c r="N31" s="155"/>
      <c r="O31" s="38">
        <v>66</v>
      </c>
      <c r="P31" s="118" t="e">
        <f ca="1">jugador($F31)</f>
        <v>#NAME?</v>
      </c>
    </row>
    <row r="32" spans="1:16" s="97" customFormat="1" ht="18" customHeight="1" x14ac:dyDescent="0.25">
      <c r="A32" s="156"/>
      <c r="B32" s="99"/>
      <c r="C32" s="100"/>
      <c r="D32" s="100"/>
      <c r="E32" s="101"/>
      <c r="F32" s="109"/>
      <c r="G32" s="106"/>
      <c r="H32" s="212"/>
      <c r="I32" s="110"/>
      <c r="J32" s="158"/>
      <c r="K32" s="114" t="s">
        <v>463</v>
      </c>
      <c r="L32" s="158">
        <v>5968295</v>
      </c>
      <c r="M32" s="105"/>
      <c r="N32" s="155"/>
      <c r="O32" s="47"/>
      <c r="P32" s="126"/>
    </row>
    <row r="33" spans="1:16" s="97" customFormat="1" ht="18" customHeight="1" x14ac:dyDescent="0.25">
      <c r="A33" s="156">
        <v>13</v>
      </c>
      <c r="B33" s="31">
        <v>5978723</v>
      </c>
      <c r="C33" s="32">
        <v>3771</v>
      </c>
      <c r="D33" s="32">
        <v>0</v>
      </c>
      <c r="E33" s="33">
        <v>10</v>
      </c>
      <c r="F33" s="34" t="s">
        <v>309</v>
      </c>
      <c r="G33" s="106"/>
      <c r="H33" s="212"/>
      <c r="I33" s="110"/>
      <c r="J33" s="158"/>
      <c r="K33" s="105" t="s">
        <v>641</v>
      </c>
      <c r="L33" s="105"/>
      <c r="M33" s="106"/>
      <c r="N33" s="155"/>
      <c r="O33" s="38">
        <v>10</v>
      </c>
      <c r="P33" s="118" t="e">
        <f ca="1">jugador($F33)</f>
        <v>#NAME?</v>
      </c>
    </row>
    <row r="34" spans="1:16" s="97" customFormat="1" ht="18" customHeight="1" x14ac:dyDescent="0.25">
      <c r="A34" s="156"/>
      <c r="B34" s="99"/>
      <c r="C34" s="100"/>
      <c r="D34" s="100"/>
      <c r="E34" s="108"/>
      <c r="F34" s="228"/>
      <c r="G34" s="223" t="s">
        <v>448</v>
      </c>
      <c r="H34" s="207" t="e">
        <f ca="1">IF(G34=P33,B33,B35)</f>
        <v>#NAME?</v>
      </c>
      <c r="I34" s="110"/>
      <c r="J34" s="158"/>
      <c r="K34" s="106"/>
      <c r="L34" s="106"/>
      <c r="M34" s="106"/>
      <c r="N34" s="155"/>
      <c r="O34" s="47"/>
      <c r="P34" s="126"/>
    </row>
    <row r="35" spans="1:16" s="97" customFormat="1" ht="18" customHeight="1" x14ac:dyDescent="0.25">
      <c r="A35" s="156">
        <v>14</v>
      </c>
      <c r="B35" s="31">
        <v>5968287</v>
      </c>
      <c r="C35" s="32">
        <v>1669</v>
      </c>
      <c r="D35" s="32">
        <v>0</v>
      </c>
      <c r="E35" s="33">
        <v>5</v>
      </c>
      <c r="F35" s="48" t="s">
        <v>627</v>
      </c>
      <c r="G35" s="229" t="s">
        <v>264</v>
      </c>
      <c r="H35" s="213"/>
      <c r="I35" s="209">
        <v>0</v>
      </c>
      <c r="J35" s="158"/>
      <c r="K35" s="106"/>
      <c r="L35" s="106"/>
      <c r="M35" s="106"/>
      <c r="N35" s="155"/>
      <c r="O35" s="38">
        <v>58</v>
      </c>
      <c r="P35" s="118" t="e">
        <f ca="1">jugador($F35)</f>
        <v>#NAME?</v>
      </c>
    </row>
    <row r="36" spans="1:16" s="97" customFormat="1" ht="18" customHeight="1" x14ac:dyDescent="0.25">
      <c r="A36" s="156"/>
      <c r="B36" s="99"/>
      <c r="C36" s="100"/>
      <c r="D36" s="100"/>
      <c r="E36" s="108"/>
      <c r="F36" s="109"/>
      <c r="G36" s="110"/>
      <c r="H36" s="213"/>
      <c r="I36" s="114" t="s">
        <v>463</v>
      </c>
      <c r="J36" s="157">
        <v>5968287</v>
      </c>
      <c r="K36" s="105"/>
      <c r="L36" s="105"/>
      <c r="M36" s="106"/>
      <c r="N36" s="155"/>
      <c r="O36" s="47"/>
      <c r="P36" s="126"/>
    </row>
    <row r="37" spans="1:16" s="97" customFormat="1" ht="18" customHeight="1" x14ac:dyDescent="0.25">
      <c r="A37" s="156">
        <v>15</v>
      </c>
      <c r="B37" s="31" t="s">
        <v>379</v>
      </c>
      <c r="C37" s="32" t="s">
        <v>379</v>
      </c>
      <c r="D37" s="32" t="s">
        <v>379</v>
      </c>
      <c r="E37" s="33"/>
      <c r="F37" s="34" t="s">
        <v>380</v>
      </c>
      <c r="G37" s="209">
        <v>0</v>
      </c>
      <c r="H37" s="214"/>
      <c r="I37" s="105" t="s">
        <v>537</v>
      </c>
      <c r="J37" s="105"/>
      <c r="K37" s="105"/>
      <c r="L37" s="105"/>
      <c r="M37" s="106"/>
      <c r="N37" s="155"/>
      <c r="O37" s="38" t="s">
        <v>379</v>
      </c>
      <c r="P37" s="118" t="e">
        <f ca="1">jugador($F37)</f>
        <v>#NAME?</v>
      </c>
    </row>
    <row r="38" spans="1:16" s="97" customFormat="1" ht="18" customHeight="1" x14ac:dyDescent="0.25">
      <c r="A38" s="156"/>
      <c r="B38" s="99"/>
      <c r="C38" s="100"/>
      <c r="D38" s="100"/>
      <c r="E38" s="101"/>
      <c r="F38" s="102"/>
      <c r="G38" s="114" t="s">
        <v>463</v>
      </c>
      <c r="H38" s="215" t="e">
        <f ca="1">IF(G38=P37,B37,B39)</f>
        <v>#NAME?</v>
      </c>
      <c r="I38" s="105"/>
      <c r="J38" s="105"/>
      <c r="K38" s="105"/>
      <c r="L38" s="105"/>
      <c r="M38" s="106"/>
      <c r="N38" s="155"/>
      <c r="O38" s="47"/>
      <c r="P38" s="126"/>
    </row>
    <row r="39" spans="1:16" s="97" customFormat="1" ht="18" customHeight="1" x14ac:dyDescent="0.25">
      <c r="A39" s="154">
        <v>16</v>
      </c>
      <c r="B39" s="31">
        <v>5933834</v>
      </c>
      <c r="C39" s="32">
        <v>1225</v>
      </c>
      <c r="D39" s="32">
        <v>0</v>
      </c>
      <c r="E39" s="33">
        <v>2</v>
      </c>
      <c r="F39" s="48" t="s">
        <v>765</v>
      </c>
      <c r="G39" s="160"/>
      <c r="H39" s="160"/>
      <c r="I39" s="160"/>
      <c r="J39" s="160"/>
      <c r="K39" s="160"/>
      <c r="L39" s="160"/>
      <c r="M39" s="101"/>
      <c r="N39" s="155"/>
      <c r="O39" s="38">
        <v>98</v>
      </c>
      <c r="P39" s="118" t="e">
        <f ca="1">jugador($F39)</f>
        <v>#NAME?</v>
      </c>
    </row>
    <row r="40" spans="1:16" ht="15.75" thickBot="1" x14ac:dyDescent="0.3">
      <c r="A40" s="239" t="s">
        <v>3</v>
      </c>
      <c r="B40" s="239"/>
      <c r="C40" s="120"/>
      <c r="D40" s="120"/>
      <c r="E40" s="120"/>
      <c r="F40" s="120"/>
      <c r="G40" s="121"/>
      <c r="H40" s="121"/>
      <c r="I40" s="121"/>
      <c r="J40" s="121"/>
      <c r="K40" s="121"/>
      <c r="L40" s="121"/>
      <c r="M40" s="121"/>
      <c r="O40" s="97"/>
      <c r="P40" s="37"/>
    </row>
    <row r="41" spans="1:16" s="71" customFormat="1" ht="9" customHeight="1" x14ac:dyDescent="0.2">
      <c r="A41" s="240" t="s">
        <v>678</v>
      </c>
      <c r="B41" s="241"/>
      <c r="C41" s="241"/>
      <c r="D41" s="242"/>
      <c r="E41" s="68" t="s">
        <v>679</v>
      </c>
      <c r="F41" s="69" t="s">
        <v>21</v>
      </c>
      <c r="G41" s="275" t="s">
        <v>22</v>
      </c>
      <c r="H41" s="276"/>
      <c r="I41" s="277"/>
      <c r="J41" s="70"/>
      <c r="K41" s="276" t="s">
        <v>23</v>
      </c>
      <c r="L41" s="276"/>
      <c r="M41" s="278"/>
      <c r="N41" s="162"/>
    </row>
    <row r="42" spans="1:16" s="71" customFormat="1" ht="9" customHeight="1" thickBot="1" x14ac:dyDescent="0.25">
      <c r="A42" s="247">
        <v>42937</v>
      </c>
      <c r="B42" s="248"/>
      <c r="C42" s="248"/>
      <c r="D42" s="249"/>
      <c r="E42" s="72">
        <v>1</v>
      </c>
      <c r="F42" s="73" t="s">
        <v>127</v>
      </c>
      <c r="G42" s="250"/>
      <c r="H42" s="251"/>
      <c r="I42" s="252"/>
      <c r="J42" s="74"/>
      <c r="K42" s="251"/>
      <c r="L42" s="251"/>
      <c r="M42" s="253"/>
      <c r="N42" s="162"/>
    </row>
    <row r="43" spans="1:16" s="71" customFormat="1" ht="9" customHeight="1" x14ac:dyDescent="0.2">
      <c r="A43" s="254" t="s">
        <v>24</v>
      </c>
      <c r="B43" s="255"/>
      <c r="C43" s="255"/>
      <c r="D43" s="256"/>
      <c r="E43" s="75">
        <v>2</v>
      </c>
      <c r="F43" s="76" t="s">
        <v>765</v>
      </c>
      <c r="G43" s="250"/>
      <c r="H43" s="251"/>
      <c r="I43" s="252"/>
      <c r="J43" s="74"/>
      <c r="K43" s="251"/>
      <c r="L43" s="251"/>
      <c r="M43" s="253"/>
      <c r="N43" s="162"/>
    </row>
    <row r="44" spans="1:16" s="71" customFormat="1" ht="9" customHeight="1" thickBot="1" x14ac:dyDescent="0.25">
      <c r="A44" s="257" t="s">
        <v>581</v>
      </c>
      <c r="B44" s="258"/>
      <c r="C44" s="258"/>
      <c r="D44" s="259"/>
      <c r="E44" s="75">
        <v>3</v>
      </c>
      <c r="F44" s="76" t="s">
        <v>761</v>
      </c>
      <c r="G44" s="250"/>
      <c r="H44" s="251"/>
      <c r="I44" s="252"/>
      <c r="J44" s="74"/>
      <c r="K44" s="251"/>
      <c r="L44" s="251"/>
      <c r="M44" s="253"/>
      <c r="N44" s="162"/>
    </row>
    <row r="45" spans="1:16" s="71" customFormat="1" ht="9" customHeight="1" x14ac:dyDescent="0.2">
      <c r="A45" s="240" t="s">
        <v>151</v>
      </c>
      <c r="B45" s="241"/>
      <c r="C45" s="241"/>
      <c r="D45" s="242"/>
      <c r="E45" s="75">
        <v>4</v>
      </c>
      <c r="F45" s="76" t="s">
        <v>131</v>
      </c>
      <c r="G45" s="250"/>
      <c r="H45" s="251"/>
      <c r="I45" s="252"/>
      <c r="J45" s="74"/>
      <c r="K45" s="251"/>
      <c r="L45" s="251"/>
      <c r="M45" s="253"/>
      <c r="N45" s="162"/>
    </row>
    <row r="46" spans="1:16" s="71" customFormat="1" ht="9" customHeight="1" thickBot="1" x14ac:dyDescent="0.25">
      <c r="A46" s="260"/>
      <c r="B46" s="261"/>
      <c r="C46" s="261"/>
      <c r="D46" s="262"/>
      <c r="E46" s="77"/>
      <c r="F46" s="78"/>
      <c r="G46" s="250"/>
      <c r="H46" s="251"/>
      <c r="I46" s="252"/>
      <c r="J46" s="74"/>
      <c r="K46" s="251"/>
      <c r="L46" s="251"/>
      <c r="M46" s="253"/>
      <c r="N46" s="162"/>
    </row>
    <row r="47" spans="1:16" s="71" customFormat="1" ht="9" customHeight="1" x14ac:dyDescent="0.2">
      <c r="A47" s="240" t="s">
        <v>574</v>
      </c>
      <c r="B47" s="241"/>
      <c r="C47" s="241"/>
      <c r="D47" s="242"/>
      <c r="E47" s="77"/>
      <c r="F47" s="78"/>
      <c r="G47" s="250"/>
      <c r="H47" s="251"/>
      <c r="I47" s="252"/>
      <c r="J47" s="74"/>
      <c r="K47" s="251"/>
      <c r="L47" s="251"/>
      <c r="M47" s="253"/>
      <c r="N47" s="162"/>
    </row>
    <row r="48" spans="1:16" s="71" customFormat="1" ht="9" customHeight="1" x14ac:dyDescent="0.2">
      <c r="A48" s="263" t="s">
        <v>582</v>
      </c>
      <c r="B48" s="264"/>
      <c r="C48" s="264"/>
      <c r="D48" s="265"/>
      <c r="E48" s="77"/>
      <c r="F48" s="78"/>
      <c r="G48" s="250"/>
      <c r="H48" s="251"/>
      <c r="I48" s="252"/>
      <c r="J48" s="74"/>
      <c r="K48" s="251"/>
      <c r="L48" s="251"/>
      <c r="M48" s="253"/>
      <c r="N48" s="162"/>
    </row>
    <row r="49" spans="1:14" s="71" customFormat="1" ht="9" customHeight="1" thickBot="1" x14ac:dyDescent="0.25">
      <c r="A49" s="266">
        <v>632506</v>
      </c>
      <c r="B49" s="267"/>
      <c r="C49" s="267"/>
      <c r="D49" s="268"/>
      <c r="E49" s="79"/>
      <c r="F49" s="80"/>
      <c r="G49" s="269"/>
      <c r="H49" s="270"/>
      <c r="I49" s="271"/>
      <c r="J49" s="81"/>
      <c r="K49" s="270"/>
      <c r="L49" s="270"/>
      <c r="M49" s="272"/>
      <c r="N49" s="162"/>
    </row>
    <row r="50" spans="1:14" s="71" customFormat="1" ht="12.75" x14ac:dyDescent="0.2">
      <c r="B50" s="82" t="s">
        <v>575</v>
      </c>
      <c r="F50" s="83"/>
      <c r="G50" s="83"/>
      <c r="H50" s="83"/>
      <c r="I50" s="84"/>
      <c r="J50" s="84"/>
      <c r="K50" s="279" t="s">
        <v>576</v>
      </c>
      <c r="L50" s="279"/>
      <c r="M50" s="279"/>
      <c r="N50" s="162"/>
    </row>
    <row r="51" spans="1:14" s="71" customFormat="1" ht="12.75" x14ac:dyDescent="0.2">
      <c r="F51" s="85" t="s">
        <v>385</v>
      </c>
      <c r="G51" s="280" t="s">
        <v>387</v>
      </c>
      <c r="H51" s="280"/>
      <c r="I51" s="280"/>
      <c r="J51" s="86"/>
      <c r="K51" s="83"/>
      <c r="L51" s="83"/>
      <c r="M51" s="84"/>
      <c r="N51" s="16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7" type="noConversion"/>
  <conditionalFormatting sqref="B9:D39 F9:F39 G30 G34 G14 G22 G18 G26 I20">
    <cfRule type="expression" dxfId="53" priority="1" stopIfTrue="1">
      <formula>AND($E9&lt;=$M$9,$O9&gt;0,$E9&gt;0,$D9&lt;&gt;"LL",$D9&lt;&gt;"Alt")</formula>
    </cfRule>
  </conditionalFormatting>
  <conditionalFormatting sqref="E9 E13 E15 E19 E21 E23 E25 E27 E29 E31 E33 E35 E37 E39 E11 E17">
    <cfRule type="expression" dxfId="52" priority="2" stopIfTrue="1">
      <formula>AND($E9&lt;=$M$9,$E9&gt;0,$O9&gt;0,$D9&lt;&gt;"LL",$D9&lt;&gt;"Alt")</formula>
    </cfRule>
  </conditionalFormatting>
  <dataValidations count="3">
    <dataValidation type="list" allowBlank="1" showInputMessage="1" showErrorMessage="1" sqref="G38 G10">
      <formula1>$P9:$P11</formula1>
    </dataValidation>
    <dataValidation type="list" allowBlank="1" showInputMessage="1" showErrorMessage="1" sqref="I36 I28 I12 K16 M24">
      <formula1>$G13:$G14</formula1>
    </dataValidation>
    <dataValidation type="list" allowBlank="1" showInputMessage="1" showErrorMessage="1" sqref="K32">
      <formula1>$I35:$I36</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83"/>
  <sheetViews>
    <sheetView topLeftCell="A7" workbookViewId="0">
      <selection activeCell="I54" sqref="I54"/>
    </sheetView>
  </sheetViews>
  <sheetFormatPr baseColWidth="10" defaultColWidth="9.140625" defaultRowHeight="12.75" x14ac:dyDescent="0.2"/>
  <cols>
    <col min="1" max="1" width="2.7109375" style="67" bestFit="1" customWidth="1"/>
    <col min="2" max="2" width="7.85546875" style="67" bestFit="1" customWidth="1"/>
    <col min="3" max="3" width="5.28515625" style="67" customWidth="1"/>
    <col min="4" max="4" width="4" style="67" customWidth="1"/>
    <col min="5" max="5" width="2.85546875" style="67" customWidth="1"/>
    <col min="6" max="6" width="26.7109375" style="67" customWidth="1"/>
    <col min="7" max="7" width="13.7109375" style="67" customWidth="1"/>
    <col min="8" max="8" width="15" style="67" hidden="1" customWidth="1"/>
    <col min="9" max="9" width="13.7109375" style="67" customWidth="1"/>
    <col min="10" max="10" width="11.140625" style="67" hidden="1" customWidth="1"/>
    <col min="11" max="11" width="13.7109375" style="67" customWidth="1"/>
    <col min="12" max="12" width="11" style="67" hidden="1" customWidth="1"/>
    <col min="13" max="13" width="13.7109375" style="67" customWidth="1"/>
    <col min="14" max="14" width="10.7109375" style="67" hidden="1" customWidth="1"/>
    <col min="15" max="15" width="7.28515625" style="67" hidden="1" customWidth="1"/>
    <col min="16" max="16" width="11.85546875" style="67" hidden="1" customWidth="1"/>
    <col min="17" max="16384" width="9.140625" style="67"/>
  </cols>
  <sheetData>
    <row r="1" spans="1:16" s="1" customFormat="1" ht="25.5" x14ac:dyDescent="0.25">
      <c r="A1" s="294" t="s">
        <v>762</v>
      </c>
      <c r="B1" s="294"/>
      <c r="C1" s="294"/>
      <c r="D1" s="294"/>
      <c r="E1" s="294"/>
      <c r="F1" s="294"/>
      <c r="G1" s="294"/>
      <c r="H1" s="294"/>
      <c r="I1" s="294"/>
      <c r="J1" s="294"/>
      <c r="K1" s="294"/>
      <c r="L1" s="294"/>
      <c r="M1" s="294"/>
    </row>
    <row r="2" spans="1:16" s="2" customFormat="1" x14ac:dyDescent="0.2">
      <c r="A2" s="236" t="s">
        <v>388</v>
      </c>
      <c r="B2" s="236"/>
      <c r="C2" s="236"/>
      <c r="D2" s="236"/>
      <c r="E2" s="236"/>
      <c r="F2" s="236"/>
      <c r="G2" s="236"/>
      <c r="H2" s="236"/>
      <c r="I2" s="236"/>
      <c r="J2" s="236"/>
      <c r="K2" s="236"/>
      <c r="L2" s="236"/>
      <c r="M2" s="236"/>
    </row>
    <row r="3" spans="1:16" s="6" customFormat="1" ht="9" customHeight="1" x14ac:dyDescent="0.25">
      <c r="A3" s="237" t="s">
        <v>764</v>
      </c>
      <c r="B3" s="237"/>
      <c r="C3" s="237"/>
      <c r="D3" s="237"/>
      <c r="E3" s="237"/>
      <c r="F3" s="3" t="s">
        <v>617</v>
      </c>
      <c r="G3" s="3" t="s">
        <v>618</v>
      </c>
      <c r="H3" s="3"/>
      <c r="I3" s="4"/>
      <c r="J3" s="4"/>
      <c r="K3" s="3" t="s">
        <v>619</v>
      </c>
      <c r="L3" s="3"/>
      <c r="M3" s="5"/>
    </row>
    <row r="4" spans="1:16" s="11" customFormat="1" ht="11.25" x14ac:dyDescent="0.25">
      <c r="A4" s="238">
        <v>42947</v>
      </c>
      <c r="B4" s="238"/>
      <c r="C4" s="238"/>
      <c r="D4" s="238"/>
      <c r="E4" s="238"/>
      <c r="F4" s="7" t="s">
        <v>594</v>
      </c>
      <c r="G4" s="8" t="s">
        <v>595</v>
      </c>
      <c r="H4" s="7"/>
      <c r="I4" s="9"/>
      <c r="J4" s="9"/>
      <c r="K4" s="195" t="s">
        <v>621</v>
      </c>
      <c r="L4" s="7"/>
      <c r="M4" s="10"/>
      <c r="P4" s="12" t="s">
        <v>622</v>
      </c>
    </row>
    <row r="5" spans="1:16" s="6" customFormat="1" ht="9" x14ac:dyDescent="0.25">
      <c r="A5" s="237" t="s">
        <v>623</v>
      </c>
      <c r="B5" s="237"/>
      <c r="C5" s="237"/>
      <c r="D5" s="237"/>
      <c r="E5" s="237"/>
      <c r="F5" s="13" t="s">
        <v>152</v>
      </c>
      <c r="G5" s="4" t="s">
        <v>153</v>
      </c>
      <c r="H5" s="4"/>
      <c r="I5" s="4"/>
      <c r="J5" s="4"/>
      <c r="K5" s="14" t="s">
        <v>154</v>
      </c>
      <c r="L5" s="14"/>
      <c r="M5" s="5"/>
      <c r="P5" s="15"/>
    </row>
    <row r="6" spans="1:16" s="11" customFormat="1" ht="12" thickBot="1" x14ac:dyDescent="0.3">
      <c r="A6" s="234" t="s">
        <v>155</v>
      </c>
      <c r="B6" s="234"/>
      <c r="C6" s="234"/>
      <c r="D6" s="234"/>
      <c r="E6" s="234"/>
      <c r="F6" s="16" t="s">
        <v>758</v>
      </c>
      <c r="G6" s="16" t="s">
        <v>157</v>
      </c>
      <c r="H6" s="16"/>
      <c r="I6" s="17"/>
      <c r="J6" s="17"/>
      <c r="K6" s="18" t="s">
        <v>582</v>
      </c>
      <c r="L6" s="18"/>
      <c r="M6" s="19"/>
      <c r="P6" s="12" t="s">
        <v>158</v>
      </c>
    </row>
    <row r="7" spans="1:16" s="24" customFormat="1" ht="9" x14ac:dyDescent="0.25">
      <c r="A7" s="20"/>
      <c r="B7" s="21" t="s">
        <v>159</v>
      </c>
      <c r="C7" s="22" t="s">
        <v>160</v>
      </c>
      <c r="D7" s="22" t="s">
        <v>161</v>
      </c>
      <c r="E7" s="21" t="s">
        <v>162</v>
      </c>
      <c r="F7" s="22" t="s">
        <v>163</v>
      </c>
      <c r="G7" s="22" t="s">
        <v>164</v>
      </c>
      <c r="H7" s="22"/>
      <c r="I7" s="22" t="s">
        <v>457</v>
      </c>
      <c r="J7" s="22"/>
      <c r="K7" s="22" t="s">
        <v>542</v>
      </c>
      <c r="L7" s="22"/>
      <c r="M7" s="22" t="s">
        <v>542</v>
      </c>
      <c r="P7" s="25"/>
    </row>
    <row r="8" spans="1:16" s="24" customFormat="1" ht="8.4499999999999993" customHeight="1" x14ac:dyDescent="0.25">
      <c r="A8" s="163"/>
      <c r="B8" s="27"/>
      <c r="C8" s="28"/>
      <c r="D8" s="28"/>
      <c r="E8" s="27"/>
      <c r="F8" s="29"/>
      <c r="G8" s="27"/>
      <c r="H8" s="27"/>
      <c r="I8" s="27"/>
      <c r="J8" s="27"/>
      <c r="K8" s="27"/>
      <c r="L8" s="27"/>
      <c r="M8" s="27"/>
      <c r="P8" s="25"/>
    </row>
    <row r="9" spans="1:16" s="37" customFormat="1" ht="9" customHeight="1" x14ac:dyDescent="0.2">
      <c r="A9" s="164">
        <v>1</v>
      </c>
      <c r="B9" s="94">
        <v>5933347</v>
      </c>
      <c r="C9" s="32">
        <v>3378</v>
      </c>
      <c r="D9" s="32">
        <v>0</v>
      </c>
      <c r="E9" s="33">
        <v>1</v>
      </c>
      <c r="F9" s="34" t="s">
        <v>176</v>
      </c>
      <c r="G9" s="35"/>
      <c r="H9" s="35"/>
      <c r="I9" s="35"/>
      <c r="J9" s="35"/>
      <c r="K9" s="35"/>
      <c r="L9" s="35"/>
      <c r="M9" s="36">
        <v>8</v>
      </c>
      <c r="O9" s="38">
        <v>91</v>
      </c>
      <c r="P9" s="38" t="s">
        <v>177</v>
      </c>
    </row>
    <row r="10" spans="1:16" s="37" customFormat="1" ht="9.6" customHeight="1" x14ac:dyDescent="0.25">
      <c r="A10" s="165"/>
      <c r="B10" s="166"/>
      <c r="C10" s="41"/>
      <c r="D10" s="41"/>
      <c r="E10" s="42"/>
      <c r="F10" s="43"/>
      <c r="G10" s="44" t="s">
        <v>177</v>
      </c>
      <c r="H10" s="45">
        <v>5933347</v>
      </c>
      <c r="I10" s="46"/>
      <c r="J10" s="46"/>
      <c r="K10" s="46"/>
      <c r="L10" s="46"/>
      <c r="M10" s="46"/>
      <c r="O10" s="38" t="s">
        <v>379</v>
      </c>
      <c r="P10" s="38"/>
    </row>
    <row r="11" spans="1:16" s="37" customFormat="1" ht="9.6" customHeight="1" x14ac:dyDescent="0.25">
      <c r="A11" s="165">
        <v>2</v>
      </c>
      <c r="B11" s="94" t="s">
        <v>379</v>
      </c>
      <c r="C11" s="32" t="s">
        <v>379</v>
      </c>
      <c r="D11" s="32" t="s">
        <v>379</v>
      </c>
      <c r="E11" s="33"/>
      <c r="F11" s="48" t="s">
        <v>380</v>
      </c>
      <c r="G11" s="49"/>
      <c r="H11" s="45"/>
      <c r="I11" s="46"/>
      <c r="J11" s="46"/>
      <c r="K11" s="46"/>
      <c r="L11" s="46"/>
      <c r="M11" s="46"/>
      <c r="O11" s="38" t="s">
        <v>379</v>
      </c>
      <c r="P11" s="38" t="s">
        <v>380</v>
      </c>
    </row>
    <row r="12" spans="1:16" s="37" customFormat="1" ht="9.6" customHeight="1" x14ac:dyDescent="0.25">
      <c r="A12" s="165"/>
      <c r="B12" s="166"/>
      <c r="C12" s="41"/>
      <c r="D12" s="41"/>
      <c r="E12" s="42"/>
      <c r="F12" s="50"/>
      <c r="G12" s="51"/>
      <c r="H12" s="45"/>
      <c r="I12" s="44" t="s">
        <v>177</v>
      </c>
      <c r="J12" s="45">
        <v>5969798</v>
      </c>
      <c r="K12" s="46"/>
      <c r="L12" s="46"/>
      <c r="M12" s="46"/>
      <c r="O12" s="38" t="s">
        <v>379</v>
      </c>
      <c r="P12" s="38"/>
    </row>
    <row r="13" spans="1:16" s="37" customFormat="1" ht="9.6" customHeight="1" x14ac:dyDescent="0.25">
      <c r="A13" s="165">
        <v>3</v>
      </c>
      <c r="B13" s="94">
        <v>5944021</v>
      </c>
      <c r="C13" s="32">
        <v>8312</v>
      </c>
      <c r="D13" s="32">
        <v>0</v>
      </c>
      <c r="E13" s="33">
        <v>11</v>
      </c>
      <c r="F13" s="34" t="s">
        <v>473</v>
      </c>
      <c r="G13" s="52" t="s">
        <v>177</v>
      </c>
      <c r="H13" s="45"/>
      <c r="I13" s="49" t="s">
        <v>360</v>
      </c>
      <c r="J13" s="45"/>
      <c r="K13" s="46"/>
      <c r="L13" s="46"/>
      <c r="M13" s="46"/>
      <c r="O13" s="38">
        <v>22</v>
      </c>
      <c r="P13" s="38" t="s">
        <v>474</v>
      </c>
    </row>
    <row r="14" spans="1:16" s="37" customFormat="1" ht="9.6" customHeight="1" x14ac:dyDescent="0.25">
      <c r="A14" s="165"/>
      <c r="B14" s="167"/>
      <c r="C14" s="41"/>
      <c r="D14" s="41"/>
      <c r="E14" s="42"/>
      <c r="F14" s="43"/>
      <c r="G14" s="54" t="s">
        <v>474</v>
      </c>
      <c r="H14" s="45">
        <v>5969798</v>
      </c>
      <c r="I14" s="51"/>
      <c r="J14" s="45"/>
      <c r="K14" s="46"/>
      <c r="L14" s="46"/>
      <c r="M14" s="46"/>
      <c r="O14" s="38" t="s">
        <v>379</v>
      </c>
      <c r="P14" s="38"/>
    </row>
    <row r="15" spans="1:16" s="37" customFormat="1" ht="9.6" customHeight="1" x14ac:dyDescent="0.25">
      <c r="A15" s="165">
        <v>4</v>
      </c>
      <c r="B15" s="94">
        <v>5969798</v>
      </c>
      <c r="C15" s="32">
        <v>0</v>
      </c>
      <c r="D15" s="32">
        <v>0</v>
      </c>
      <c r="E15" s="33">
        <v>14</v>
      </c>
      <c r="F15" s="48" t="s">
        <v>241</v>
      </c>
      <c r="G15" s="46" t="s">
        <v>350</v>
      </c>
      <c r="H15" s="45"/>
      <c r="I15" s="55"/>
      <c r="J15" s="45"/>
      <c r="K15" s="46"/>
      <c r="L15" s="46"/>
      <c r="M15" s="46"/>
      <c r="O15" s="38">
        <v>10</v>
      </c>
      <c r="P15" s="38" t="s">
        <v>242</v>
      </c>
    </row>
    <row r="16" spans="1:16" s="37" customFormat="1" ht="9.6" customHeight="1" x14ac:dyDescent="0.25">
      <c r="A16" s="165"/>
      <c r="B16" s="166"/>
      <c r="C16" s="41"/>
      <c r="D16" s="41"/>
      <c r="E16" s="42"/>
      <c r="F16" s="50"/>
      <c r="G16" s="46"/>
      <c r="H16" s="45"/>
      <c r="I16" s="51"/>
      <c r="J16" s="45"/>
      <c r="K16" s="56" t="s">
        <v>247</v>
      </c>
      <c r="L16" s="45">
        <v>5969798</v>
      </c>
      <c r="M16" s="46"/>
      <c r="O16" s="38" t="s">
        <v>379</v>
      </c>
      <c r="P16" s="38"/>
    </row>
    <row r="17" spans="1:16" s="37" customFormat="1" ht="9.6" customHeight="1" x14ac:dyDescent="0.25">
      <c r="A17" s="165">
        <v>5</v>
      </c>
      <c r="B17" s="94" t="s">
        <v>379</v>
      </c>
      <c r="C17" s="32" t="s">
        <v>379</v>
      </c>
      <c r="D17" s="32" t="s">
        <v>379</v>
      </c>
      <c r="E17" s="33"/>
      <c r="F17" s="168" t="s">
        <v>380</v>
      </c>
      <c r="G17" s="46"/>
      <c r="H17" s="45"/>
      <c r="I17" s="55"/>
      <c r="J17" s="45"/>
      <c r="K17" s="172" t="s">
        <v>361</v>
      </c>
      <c r="L17" s="45"/>
      <c r="M17" s="196" t="s">
        <v>383</v>
      </c>
      <c r="O17" s="38" t="s">
        <v>379</v>
      </c>
      <c r="P17" s="38" t="s">
        <v>380</v>
      </c>
    </row>
    <row r="18" spans="1:16" s="37" customFormat="1" ht="9.6" customHeight="1" x14ac:dyDescent="0.25">
      <c r="A18" s="165"/>
      <c r="B18" s="166"/>
      <c r="C18" s="41"/>
      <c r="D18" s="41"/>
      <c r="E18" s="42"/>
      <c r="F18" s="43"/>
      <c r="G18" s="44" t="s">
        <v>541</v>
      </c>
      <c r="H18" s="45">
        <v>99998</v>
      </c>
      <c r="I18" s="55"/>
      <c r="J18" s="45"/>
      <c r="K18" s="56"/>
      <c r="L18" s="45"/>
      <c r="M18" s="196"/>
      <c r="O18" s="38" t="s">
        <v>379</v>
      </c>
      <c r="P18" s="38"/>
    </row>
    <row r="19" spans="1:16" s="37" customFormat="1" ht="9.6" customHeight="1" x14ac:dyDescent="0.25">
      <c r="A19" s="165">
        <v>6</v>
      </c>
      <c r="B19" s="94">
        <v>99998</v>
      </c>
      <c r="C19" s="32">
        <v>0</v>
      </c>
      <c r="D19" s="32" t="s">
        <v>543</v>
      </c>
      <c r="E19" s="33">
        <v>17</v>
      </c>
      <c r="F19" s="48" t="s">
        <v>462</v>
      </c>
      <c r="G19" s="49"/>
      <c r="H19" s="45"/>
      <c r="I19" s="52">
        <v>0</v>
      </c>
      <c r="J19" s="45"/>
      <c r="K19" s="56"/>
      <c r="L19" s="45"/>
      <c r="M19" s="196"/>
      <c r="O19" s="38">
        <v>0</v>
      </c>
      <c r="P19" s="38" t="s">
        <v>247</v>
      </c>
    </row>
    <row r="20" spans="1:16" s="37" customFormat="1" ht="9.6" customHeight="1" x14ac:dyDescent="0.25">
      <c r="A20" s="165"/>
      <c r="B20" s="166"/>
      <c r="C20" s="41"/>
      <c r="D20" s="41"/>
      <c r="E20" s="42"/>
      <c r="F20" s="50"/>
      <c r="G20" s="51"/>
      <c r="H20" s="45"/>
      <c r="I20" s="54" t="s">
        <v>247</v>
      </c>
      <c r="J20" s="45">
        <v>5950010</v>
      </c>
      <c r="K20" s="56"/>
      <c r="L20" s="45"/>
      <c r="M20" s="196"/>
      <c r="O20" s="38" t="s">
        <v>379</v>
      </c>
      <c r="P20" s="38"/>
    </row>
    <row r="21" spans="1:16" s="37" customFormat="1" ht="9.6" customHeight="1" x14ac:dyDescent="0.25">
      <c r="A21" s="165">
        <v>7</v>
      </c>
      <c r="B21" s="94" t="s">
        <v>379</v>
      </c>
      <c r="C21" s="32" t="s">
        <v>379</v>
      </c>
      <c r="D21" s="32" t="s">
        <v>379</v>
      </c>
      <c r="E21" s="33"/>
      <c r="F21" s="34" t="s">
        <v>380</v>
      </c>
      <c r="G21" s="52" t="s">
        <v>247</v>
      </c>
      <c r="H21" s="45"/>
      <c r="I21" s="56" t="s">
        <v>359</v>
      </c>
      <c r="J21" s="45"/>
      <c r="K21" s="56"/>
      <c r="L21" s="45"/>
      <c r="M21" s="196"/>
      <c r="O21" s="38" t="s">
        <v>379</v>
      </c>
      <c r="P21" s="38" t="s">
        <v>380</v>
      </c>
    </row>
    <row r="22" spans="1:16" s="37" customFormat="1" ht="9.6" customHeight="1" x14ac:dyDescent="0.25">
      <c r="A22" s="165"/>
      <c r="B22" s="166"/>
      <c r="C22" s="41"/>
      <c r="D22" s="41"/>
      <c r="E22" s="42"/>
      <c r="F22" s="43"/>
      <c r="G22" s="54" t="s">
        <v>301</v>
      </c>
      <c r="H22" s="45">
        <v>5950010</v>
      </c>
      <c r="I22" s="57"/>
      <c r="J22" s="45"/>
      <c r="K22" s="56"/>
      <c r="L22" s="45"/>
      <c r="M22" s="196"/>
      <c r="O22" s="38" t="s">
        <v>379</v>
      </c>
      <c r="P22" s="38"/>
    </row>
    <row r="23" spans="1:16" s="37" customFormat="1" ht="9.6" customHeight="1" x14ac:dyDescent="0.25">
      <c r="A23" s="165">
        <v>8</v>
      </c>
      <c r="B23" s="94">
        <v>5950010</v>
      </c>
      <c r="C23" s="32">
        <v>5785</v>
      </c>
      <c r="D23" s="32">
        <v>0</v>
      </c>
      <c r="E23" s="33">
        <v>7</v>
      </c>
      <c r="F23" s="48" t="s">
        <v>117</v>
      </c>
      <c r="G23" s="46"/>
      <c r="H23" s="45"/>
      <c r="I23" s="56"/>
      <c r="J23" s="45"/>
      <c r="K23" s="56"/>
      <c r="L23" s="45"/>
      <c r="M23" s="196"/>
      <c r="O23" s="38">
        <v>44</v>
      </c>
      <c r="P23" s="38" t="s">
        <v>301</v>
      </c>
    </row>
    <row r="24" spans="1:16" s="37" customFormat="1" ht="9.6" customHeight="1" x14ac:dyDescent="0.25">
      <c r="A24" s="165"/>
      <c r="B24" s="166"/>
      <c r="C24" s="41"/>
      <c r="D24" s="41"/>
      <c r="E24" s="58"/>
      <c r="F24" s="50"/>
      <c r="G24" s="46"/>
      <c r="H24" s="45"/>
      <c r="I24" s="56"/>
      <c r="J24" s="45"/>
      <c r="K24" s="57"/>
      <c r="L24" s="45"/>
      <c r="M24" s="196"/>
      <c r="N24" s="59">
        <v>5969798</v>
      </c>
      <c r="O24" s="38" t="s">
        <v>379</v>
      </c>
      <c r="P24" s="60"/>
    </row>
    <row r="25" spans="1:16" s="37" customFormat="1" ht="9.6" customHeight="1" x14ac:dyDescent="0.25">
      <c r="A25" s="165">
        <v>9</v>
      </c>
      <c r="B25" s="94">
        <v>5942398</v>
      </c>
      <c r="C25" s="32">
        <v>3408</v>
      </c>
      <c r="D25" s="32">
        <v>0</v>
      </c>
      <c r="E25" s="33">
        <v>2</v>
      </c>
      <c r="F25" s="34" t="s">
        <v>35</v>
      </c>
      <c r="G25" s="46"/>
      <c r="H25" s="45"/>
      <c r="I25" s="56"/>
      <c r="J25" s="45"/>
      <c r="K25" s="56"/>
      <c r="L25" s="45"/>
      <c r="M25" s="197"/>
      <c r="N25" s="169"/>
      <c r="O25" s="38">
        <v>90</v>
      </c>
      <c r="P25" s="38" t="s">
        <v>36</v>
      </c>
    </row>
    <row r="26" spans="1:16" s="37" customFormat="1" ht="9.6" customHeight="1" x14ac:dyDescent="0.25">
      <c r="A26" s="165"/>
      <c r="B26" s="166"/>
      <c r="C26" s="41"/>
      <c r="D26" s="41"/>
      <c r="E26" s="42"/>
      <c r="F26" s="43"/>
      <c r="G26" s="44" t="s">
        <v>36</v>
      </c>
      <c r="H26" s="45">
        <v>5942398</v>
      </c>
      <c r="I26" s="56"/>
      <c r="J26" s="45"/>
      <c r="K26" s="56"/>
      <c r="L26" s="45"/>
      <c r="M26" s="196"/>
      <c r="N26" s="169"/>
      <c r="O26" s="38" t="s">
        <v>379</v>
      </c>
      <c r="P26" s="60"/>
    </row>
    <row r="27" spans="1:16" s="37" customFormat="1" ht="9.6" customHeight="1" x14ac:dyDescent="0.25">
      <c r="A27" s="165">
        <v>10</v>
      </c>
      <c r="B27" s="94" t="s">
        <v>379</v>
      </c>
      <c r="C27" s="32" t="s">
        <v>379</v>
      </c>
      <c r="D27" s="32" t="s">
        <v>379</v>
      </c>
      <c r="E27" s="33"/>
      <c r="F27" s="48" t="s">
        <v>380</v>
      </c>
      <c r="G27" s="49"/>
      <c r="H27" s="45"/>
      <c r="I27" s="56"/>
      <c r="J27" s="45"/>
      <c r="K27" s="56"/>
      <c r="L27" s="45"/>
      <c r="M27" s="196"/>
      <c r="N27" s="169"/>
      <c r="O27" s="38" t="s">
        <v>379</v>
      </c>
      <c r="P27" s="38" t="s">
        <v>380</v>
      </c>
    </row>
    <row r="28" spans="1:16" s="37" customFormat="1" ht="9.6" customHeight="1" x14ac:dyDescent="0.25">
      <c r="A28" s="165"/>
      <c r="B28" s="166"/>
      <c r="C28" s="41"/>
      <c r="D28" s="41"/>
      <c r="E28" s="42"/>
      <c r="F28" s="50"/>
      <c r="G28" s="51"/>
      <c r="H28" s="45"/>
      <c r="I28" s="44" t="s">
        <v>36</v>
      </c>
      <c r="J28" s="45">
        <v>5914793</v>
      </c>
      <c r="K28" s="56"/>
      <c r="L28" s="45"/>
      <c r="M28" s="196"/>
      <c r="N28" s="169"/>
      <c r="O28" s="38" t="s">
        <v>379</v>
      </c>
      <c r="P28" s="60"/>
    </row>
    <row r="29" spans="1:16" s="37" customFormat="1" ht="9.6" customHeight="1" x14ac:dyDescent="0.25">
      <c r="A29" s="165">
        <v>11</v>
      </c>
      <c r="B29" s="94" t="s">
        <v>379</v>
      </c>
      <c r="C29" s="32" t="s">
        <v>379</v>
      </c>
      <c r="D29" s="32" t="s">
        <v>379</v>
      </c>
      <c r="E29" s="33"/>
      <c r="F29" s="168" t="s">
        <v>380</v>
      </c>
      <c r="G29" s="52" t="s">
        <v>36</v>
      </c>
      <c r="H29" s="45"/>
      <c r="I29" s="49" t="s">
        <v>175</v>
      </c>
      <c r="J29" s="45"/>
      <c r="K29" s="56"/>
      <c r="L29" s="45"/>
      <c r="M29" s="196"/>
      <c r="N29" s="169"/>
      <c r="O29" s="38" t="s">
        <v>379</v>
      </c>
      <c r="P29" s="38" t="s">
        <v>380</v>
      </c>
    </row>
    <row r="30" spans="1:16" s="37" customFormat="1" ht="9.6" customHeight="1" x14ac:dyDescent="0.25">
      <c r="A30" s="165"/>
      <c r="B30" s="167"/>
      <c r="C30" s="41"/>
      <c r="D30" s="41"/>
      <c r="E30" s="42"/>
      <c r="F30" s="43"/>
      <c r="G30" s="54" t="s">
        <v>37</v>
      </c>
      <c r="H30" s="45">
        <v>5914793</v>
      </c>
      <c r="I30" s="51"/>
      <c r="J30" s="45"/>
      <c r="K30" s="56"/>
      <c r="L30" s="45"/>
      <c r="M30" s="196"/>
      <c r="N30" s="169"/>
      <c r="O30" s="38" t="s">
        <v>379</v>
      </c>
      <c r="P30" s="60"/>
    </row>
    <row r="31" spans="1:16" s="37" customFormat="1" ht="9.6" customHeight="1" x14ac:dyDescent="0.25">
      <c r="A31" s="165">
        <v>12</v>
      </c>
      <c r="B31" s="94">
        <v>5914793</v>
      </c>
      <c r="C31" s="32">
        <v>8312</v>
      </c>
      <c r="D31" s="32">
        <v>0</v>
      </c>
      <c r="E31" s="33">
        <v>10</v>
      </c>
      <c r="F31" s="48" t="s">
        <v>304</v>
      </c>
      <c r="G31" s="46"/>
      <c r="H31" s="45"/>
      <c r="I31" s="55"/>
      <c r="J31" s="45"/>
      <c r="K31" s="45">
        <v>0</v>
      </c>
      <c r="L31" s="45"/>
      <c r="M31" s="196"/>
      <c r="N31" s="169"/>
      <c r="O31" s="38">
        <v>22</v>
      </c>
      <c r="P31" s="38" t="s">
        <v>37</v>
      </c>
    </row>
    <row r="32" spans="1:16" s="37" customFormat="1" ht="9.6" customHeight="1" x14ac:dyDescent="0.25">
      <c r="A32" s="165"/>
      <c r="B32" s="166"/>
      <c r="C32" s="41"/>
      <c r="D32" s="41"/>
      <c r="E32" s="42"/>
      <c r="F32" s="50"/>
      <c r="G32" s="46"/>
      <c r="H32" s="45"/>
      <c r="I32" s="51"/>
      <c r="J32" s="45"/>
      <c r="K32" s="44" t="s">
        <v>36</v>
      </c>
      <c r="L32" s="45">
        <v>5914793</v>
      </c>
      <c r="M32" s="196"/>
      <c r="N32" s="169"/>
      <c r="O32" s="38" t="s">
        <v>379</v>
      </c>
      <c r="P32" s="60"/>
    </row>
    <row r="33" spans="1:16" s="37" customFormat="1" ht="9.6" customHeight="1" x14ac:dyDescent="0.25">
      <c r="A33" s="165">
        <v>13</v>
      </c>
      <c r="B33" s="94">
        <v>7799440</v>
      </c>
      <c r="C33" s="32">
        <v>0</v>
      </c>
      <c r="D33" s="32">
        <v>0</v>
      </c>
      <c r="E33" s="33">
        <v>15</v>
      </c>
      <c r="F33" s="34" t="s">
        <v>478</v>
      </c>
      <c r="G33" s="46"/>
      <c r="H33" s="45"/>
      <c r="I33" s="55"/>
      <c r="J33" s="45"/>
      <c r="K33" s="172" t="s">
        <v>182</v>
      </c>
      <c r="L33" s="45"/>
      <c r="M33" s="196" t="s">
        <v>383</v>
      </c>
      <c r="N33" s="169"/>
      <c r="O33" s="38">
        <v>4</v>
      </c>
      <c r="P33" s="38" t="s">
        <v>479</v>
      </c>
    </row>
    <row r="34" spans="1:16" s="37" customFormat="1" ht="9.6" customHeight="1" x14ac:dyDescent="0.25">
      <c r="A34" s="165"/>
      <c r="B34" s="166"/>
      <c r="C34" s="41"/>
      <c r="D34" s="41"/>
      <c r="E34" s="42"/>
      <c r="F34" s="43"/>
      <c r="G34" s="44" t="s">
        <v>307</v>
      </c>
      <c r="H34" s="45">
        <v>5918852</v>
      </c>
      <c r="I34" s="55"/>
      <c r="J34" s="45"/>
      <c r="K34" s="56"/>
      <c r="L34" s="45"/>
      <c r="M34" s="196"/>
      <c r="N34" s="169"/>
      <c r="O34" s="38" t="s">
        <v>379</v>
      </c>
      <c r="P34" s="60"/>
    </row>
    <row r="35" spans="1:16" s="37" customFormat="1" ht="9.6" customHeight="1" x14ac:dyDescent="0.25">
      <c r="A35" s="165">
        <v>14</v>
      </c>
      <c r="B35" s="94">
        <v>5918852</v>
      </c>
      <c r="C35" s="32">
        <v>7407</v>
      </c>
      <c r="D35" s="32">
        <v>0</v>
      </c>
      <c r="E35" s="33">
        <v>9</v>
      </c>
      <c r="F35" s="48" t="s">
        <v>480</v>
      </c>
      <c r="G35" s="194" t="s">
        <v>351</v>
      </c>
      <c r="H35" s="45"/>
      <c r="I35" s="52">
        <v>0</v>
      </c>
      <c r="J35" s="45"/>
      <c r="K35" s="56"/>
      <c r="L35" s="45"/>
      <c r="M35" s="196"/>
      <c r="N35" s="169"/>
      <c r="O35" s="38">
        <v>28</v>
      </c>
      <c r="P35" s="38" t="s">
        <v>307</v>
      </c>
    </row>
    <row r="36" spans="1:16" s="37" customFormat="1" ht="9.6" customHeight="1" x14ac:dyDescent="0.25">
      <c r="A36" s="165"/>
      <c r="B36" s="166"/>
      <c r="C36" s="41"/>
      <c r="D36" s="41"/>
      <c r="E36" s="42"/>
      <c r="F36" s="50"/>
      <c r="G36" s="51"/>
      <c r="H36" s="45"/>
      <c r="I36" s="54" t="s">
        <v>307</v>
      </c>
      <c r="J36" s="45">
        <v>5918852</v>
      </c>
      <c r="K36" s="56"/>
      <c r="L36" s="45"/>
      <c r="M36" s="196"/>
      <c r="N36" s="169"/>
      <c r="O36" s="38" t="s">
        <v>379</v>
      </c>
      <c r="P36" s="60"/>
    </row>
    <row r="37" spans="1:16" s="37" customFormat="1" ht="9.6" customHeight="1" x14ac:dyDescent="0.25">
      <c r="A37" s="165">
        <v>15</v>
      </c>
      <c r="B37" s="94" t="s">
        <v>379</v>
      </c>
      <c r="C37" s="32" t="s">
        <v>379</v>
      </c>
      <c r="D37" s="32" t="s">
        <v>379</v>
      </c>
      <c r="E37" s="33"/>
      <c r="F37" s="34" t="s">
        <v>380</v>
      </c>
      <c r="G37" s="52">
        <v>0</v>
      </c>
      <c r="H37" s="45"/>
      <c r="I37" s="56" t="s">
        <v>174</v>
      </c>
      <c r="J37" s="45"/>
      <c r="K37" s="56"/>
      <c r="L37" s="45"/>
      <c r="M37" s="196"/>
      <c r="N37" s="169"/>
      <c r="O37" s="38" t="s">
        <v>379</v>
      </c>
      <c r="P37" s="38" t="s">
        <v>380</v>
      </c>
    </row>
    <row r="38" spans="1:16" s="37" customFormat="1" ht="9.6" customHeight="1" x14ac:dyDescent="0.25">
      <c r="A38" s="165"/>
      <c r="B38" s="166"/>
      <c r="C38" s="41"/>
      <c r="D38" s="41"/>
      <c r="E38" s="42"/>
      <c r="F38" s="43"/>
      <c r="G38" s="54" t="s">
        <v>485</v>
      </c>
      <c r="H38" s="45">
        <v>5946770</v>
      </c>
      <c r="I38" s="57"/>
      <c r="J38" s="45"/>
      <c r="K38" s="56"/>
      <c r="L38" s="45"/>
      <c r="M38" s="196"/>
      <c r="N38" s="169"/>
      <c r="O38" s="38" t="s">
        <v>379</v>
      </c>
      <c r="P38" s="60"/>
    </row>
    <row r="39" spans="1:16" s="37" customFormat="1" ht="9.6" customHeight="1" x14ac:dyDescent="0.25">
      <c r="A39" s="164">
        <v>16</v>
      </c>
      <c r="B39" s="94">
        <v>5946770</v>
      </c>
      <c r="C39" s="32">
        <v>5238</v>
      </c>
      <c r="D39" s="32">
        <v>0</v>
      </c>
      <c r="E39" s="33">
        <v>6</v>
      </c>
      <c r="F39" s="48" t="s">
        <v>486</v>
      </c>
      <c r="G39" s="46"/>
      <c r="H39" s="45"/>
      <c r="I39" s="56"/>
      <c r="J39" s="45"/>
      <c r="K39" s="63"/>
      <c r="L39" s="45"/>
      <c r="M39" s="196"/>
      <c r="N39" s="169"/>
      <c r="O39" s="38">
        <v>51</v>
      </c>
      <c r="P39" s="38" t="s">
        <v>485</v>
      </c>
    </row>
    <row r="40" spans="1:16" s="37" customFormat="1" ht="9.6" customHeight="1" x14ac:dyDescent="0.25">
      <c r="A40" s="165"/>
      <c r="B40" s="166"/>
      <c r="C40" s="41"/>
      <c r="D40" s="41"/>
      <c r="E40" s="42"/>
      <c r="F40" s="50"/>
      <c r="G40" s="46"/>
      <c r="H40" s="45"/>
      <c r="I40" s="56"/>
      <c r="J40" s="45"/>
      <c r="K40" s="170"/>
      <c r="L40" s="65"/>
      <c r="M40" s="196"/>
      <c r="N40" s="169"/>
      <c r="O40" s="38" t="s">
        <v>379</v>
      </c>
      <c r="P40" s="60"/>
    </row>
    <row r="41" spans="1:16" s="37" customFormat="1" ht="9.6" customHeight="1" x14ac:dyDescent="0.25">
      <c r="A41" s="164">
        <v>17</v>
      </c>
      <c r="B41" s="94">
        <v>5946788</v>
      </c>
      <c r="C41" s="32">
        <v>3705</v>
      </c>
      <c r="D41" s="32">
        <v>0</v>
      </c>
      <c r="E41" s="33">
        <v>3</v>
      </c>
      <c r="F41" s="34" t="s">
        <v>313</v>
      </c>
      <c r="G41" s="46"/>
      <c r="H41" s="45"/>
      <c r="I41" s="56"/>
      <c r="J41" s="45"/>
      <c r="K41" s="56"/>
      <c r="L41" s="45"/>
      <c r="M41" s="196"/>
      <c r="N41" s="169"/>
      <c r="O41" s="38">
        <v>80</v>
      </c>
      <c r="P41" s="38" t="s">
        <v>314</v>
      </c>
    </row>
    <row r="42" spans="1:16" s="37" customFormat="1" ht="9.6" customHeight="1" x14ac:dyDescent="0.25">
      <c r="A42" s="165"/>
      <c r="B42" s="166"/>
      <c r="C42" s="41"/>
      <c r="D42" s="41"/>
      <c r="E42" s="42"/>
      <c r="F42" s="43"/>
      <c r="G42" s="44" t="s">
        <v>314</v>
      </c>
      <c r="H42" s="45">
        <v>5946788</v>
      </c>
      <c r="I42" s="56"/>
      <c r="J42" s="45"/>
      <c r="K42" s="56"/>
      <c r="L42" s="45"/>
      <c r="M42" s="198"/>
      <c r="N42" s="169"/>
      <c r="O42" s="38" t="s">
        <v>379</v>
      </c>
      <c r="P42" s="60"/>
    </row>
    <row r="43" spans="1:16" s="37" customFormat="1" ht="9.6" customHeight="1" x14ac:dyDescent="0.25">
      <c r="A43" s="165">
        <v>18</v>
      </c>
      <c r="B43" s="94" t="s">
        <v>379</v>
      </c>
      <c r="C43" s="32" t="s">
        <v>379</v>
      </c>
      <c r="D43" s="32" t="s">
        <v>379</v>
      </c>
      <c r="E43" s="33"/>
      <c r="F43" s="48" t="s">
        <v>380</v>
      </c>
      <c r="G43" s="49"/>
      <c r="H43" s="45"/>
      <c r="I43" s="56"/>
      <c r="J43" s="45"/>
      <c r="K43" s="56"/>
      <c r="L43" s="45"/>
      <c r="M43" s="196"/>
      <c r="N43" s="169"/>
      <c r="O43" s="38" t="s">
        <v>379</v>
      </c>
      <c r="P43" s="38" t="s">
        <v>380</v>
      </c>
    </row>
    <row r="44" spans="1:16" s="37" customFormat="1" ht="9.6" customHeight="1" x14ac:dyDescent="0.25">
      <c r="A44" s="165"/>
      <c r="B44" s="166"/>
      <c r="C44" s="41"/>
      <c r="D44" s="41"/>
      <c r="E44" s="42"/>
      <c r="F44" s="50"/>
      <c r="G44" s="51"/>
      <c r="H44" s="45"/>
      <c r="I44" s="44" t="s">
        <v>314</v>
      </c>
      <c r="J44" s="45">
        <v>16401036</v>
      </c>
      <c r="K44" s="56"/>
      <c r="L44" s="45"/>
      <c r="M44" s="196"/>
      <c r="N44" s="169"/>
      <c r="O44" s="38" t="s">
        <v>379</v>
      </c>
      <c r="P44" s="60"/>
    </row>
    <row r="45" spans="1:16" s="37" customFormat="1" ht="9.6" customHeight="1" x14ac:dyDescent="0.25">
      <c r="A45" s="165">
        <v>19</v>
      </c>
      <c r="B45" s="94">
        <v>5965655</v>
      </c>
      <c r="C45" s="32">
        <v>10462</v>
      </c>
      <c r="D45" s="32">
        <v>0</v>
      </c>
      <c r="E45" s="33">
        <v>13</v>
      </c>
      <c r="F45" s="34" t="s">
        <v>315</v>
      </c>
      <c r="G45" s="52" t="s">
        <v>314</v>
      </c>
      <c r="H45" s="45"/>
      <c r="I45" s="49" t="s">
        <v>173</v>
      </c>
      <c r="J45" s="45"/>
      <c r="K45" s="56"/>
      <c r="L45" s="45"/>
      <c r="M45" s="196"/>
      <c r="N45" s="169"/>
      <c r="O45" s="38">
        <v>13</v>
      </c>
      <c r="P45" s="38" t="s">
        <v>4</v>
      </c>
    </row>
    <row r="46" spans="1:16" s="37" customFormat="1" ht="9.6" customHeight="1" x14ac:dyDescent="0.25">
      <c r="A46" s="165"/>
      <c r="B46" s="167"/>
      <c r="C46" s="41"/>
      <c r="D46" s="41"/>
      <c r="E46" s="42"/>
      <c r="F46" s="43"/>
      <c r="G46" s="54" t="s">
        <v>4</v>
      </c>
      <c r="H46" s="45">
        <v>16401036</v>
      </c>
      <c r="I46" s="51"/>
      <c r="J46" s="45"/>
      <c r="K46" s="56"/>
      <c r="L46" s="45"/>
      <c r="M46" s="196"/>
      <c r="N46" s="169"/>
      <c r="O46" s="38" t="s">
        <v>379</v>
      </c>
      <c r="P46" s="60"/>
    </row>
    <row r="47" spans="1:16" s="37" customFormat="1" ht="9.6" customHeight="1" x14ac:dyDescent="0.25">
      <c r="A47" s="165">
        <v>20</v>
      </c>
      <c r="B47" s="94">
        <v>16401036</v>
      </c>
      <c r="C47" s="32">
        <v>0</v>
      </c>
      <c r="D47" s="32">
        <v>0</v>
      </c>
      <c r="E47" s="33">
        <v>19</v>
      </c>
      <c r="F47" s="48" t="s">
        <v>5</v>
      </c>
      <c r="G47" s="46" t="s">
        <v>102</v>
      </c>
      <c r="H47" s="45"/>
      <c r="I47" s="55"/>
      <c r="J47" s="45"/>
      <c r="K47" s="56"/>
      <c r="L47" s="45"/>
      <c r="M47" s="196"/>
      <c r="N47" s="169"/>
      <c r="O47" s="38">
        <v>0</v>
      </c>
      <c r="P47" s="38" t="s">
        <v>6</v>
      </c>
    </row>
    <row r="48" spans="1:16" s="37" customFormat="1" ht="9.6" customHeight="1" x14ac:dyDescent="0.25">
      <c r="A48" s="165"/>
      <c r="B48" s="166"/>
      <c r="C48" s="41"/>
      <c r="D48" s="41"/>
      <c r="E48" s="42"/>
      <c r="F48" s="50"/>
      <c r="G48" s="46"/>
      <c r="H48" s="45"/>
      <c r="I48" s="51"/>
      <c r="J48" s="45"/>
      <c r="K48" s="56" t="s">
        <v>63</v>
      </c>
      <c r="L48" s="45">
        <v>16401036</v>
      </c>
      <c r="M48" s="196"/>
      <c r="N48" s="169"/>
      <c r="O48" s="38" t="s">
        <v>379</v>
      </c>
      <c r="P48" s="60"/>
    </row>
    <row r="49" spans="1:16" s="37" customFormat="1" ht="9.6" customHeight="1" x14ac:dyDescent="0.25">
      <c r="A49" s="165">
        <v>21</v>
      </c>
      <c r="B49" s="94" t="s">
        <v>379</v>
      </c>
      <c r="C49" s="32" t="s">
        <v>379</v>
      </c>
      <c r="D49" s="32" t="s">
        <v>379</v>
      </c>
      <c r="E49" s="33"/>
      <c r="F49" s="168" t="s">
        <v>380</v>
      </c>
      <c r="G49" s="46"/>
      <c r="H49" s="45"/>
      <c r="I49" s="55"/>
      <c r="J49" s="45"/>
      <c r="K49" s="172" t="s">
        <v>183</v>
      </c>
      <c r="L49" s="45"/>
      <c r="M49" s="196" t="s">
        <v>383</v>
      </c>
      <c r="N49" s="169"/>
      <c r="O49" s="38" t="s">
        <v>379</v>
      </c>
      <c r="P49" s="38" t="s">
        <v>380</v>
      </c>
    </row>
    <row r="50" spans="1:16" s="37" customFormat="1" ht="9.6" customHeight="1" x14ac:dyDescent="0.25">
      <c r="A50" s="165"/>
      <c r="B50" s="166"/>
      <c r="C50" s="41"/>
      <c r="D50" s="41"/>
      <c r="E50" s="42"/>
      <c r="F50" s="43"/>
      <c r="G50" s="44" t="s">
        <v>61</v>
      </c>
      <c r="H50" s="45">
        <v>16401325</v>
      </c>
      <c r="I50" s="55"/>
      <c r="J50" s="45"/>
      <c r="K50" s="56"/>
      <c r="L50" s="45"/>
      <c r="M50" s="196"/>
      <c r="N50" s="169"/>
      <c r="O50" s="38" t="s">
        <v>379</v>
      </c>
      <c r="P50" s="60"/>
    </row>
    <row r="51" spans="1:16" s="37" customFormat="1" ht="9.6" customHeight="1" x14ac:dyDescent="0.25">
      <c r="A51" s="165">
        <v>22</v>
      </c>
      <c r="B51" s="94">
        <v>16401325</v>
      </c>
      <c r="C51" s="32">
        <v>0</v>
      </c>
      <c r="D51" s="32">
        <v>0</v>
      </c>
      <c r="E51" s="33">
        <v>16</v>
      </c>
      <c r="F51" s="48" t="s">
        <v>62</v>
      </c>
      <c r="G51" s="49"/>
      <c r="H51" s="45"/>
      <c r="I51" s="52">
        <v>0</v>
      </c>
      <c r="J51" s="45"/>
      <c r="K51" s="56"/>
      <c r="L51" s="45"/>
      <c r="M51" s="196"/>
      <c r="N51" s="169"/>
      <c r="O51" s="38">
        <v>0</v>
      </c>
      <c r="P51" s="38" t="s">
        <v>61</v>
      </c>
    </row>
    <row r="52" spans="1:16" s="37" customFormat="1" ht="9.6" customHeight="1" x14ac:dyDescent="0.25">
      <c r="A52" s="165"/>
      <c r="B52" s="166"/>
      <c r="C52" s="41"/>
      <c r="D52" s="41"/>
      <c r="E52" s="42"/>
      <c r="F52" s="50"/>
      <c r="G52" s="51"/>
      <c r="H52" s="45"/>
      <c r="I52" s="54" t="s">
        <v>63</v>
      </c>
      <c r="J52" s="45">
        <v>5976272</v>
      </c>
      <c r="K52" s="56"/>
      <c r="L52" s="45"/>
      <c r="M52" s="196"/>
      <c r="N52" s="169"/>
      <c r="O52" s="38" t="s">
        <v>379</v>
      </c>
      <c r="P52" s="60"/>
    </row>
    <row r="53" spans="1:16" s="37" customFormat="1" ht="9.6" customHeight="1" x14ac:dyDescent="0.25">
      <c r="A53" s="165">
        <v>23</v>
      </c>
      <c r="B53" s="94" t="s">
        <v>379</v>
      </c>
      <c r="C53" s="32" t="s">
        <v>379</v>
      </c>
      <c r="D53" s="32" t="s">
        <v>379</v>
      </c>
      <c r="E53" s="33"/>
      <c r="F53" s="34" t="s">
        <v>380</v>
      </c>
      <c r="G53" s="52" t="s">
        <v>61</v>
      </c>
      <c r="H53" s="45"/>
      <c r="I53" s="56" t="s">
        <v>59</v>
      </c>
      <c r="J53" s="45"/>
      <c r="K53" s="56"/>
      <c r="L53" s="45"/>
      <c r="M53" s="196"/>
      <c r="N53" s="169"/>
      <c r="O53" s="38" t="s">
        <v>379</v>
      </c>
      <c r="P53" s="38" t="s">
        <v>380</v>
      </c>
    </row>
    <row r="54" spans="1:16" s="37" customFormat="1" ht="9.6" customHeight="1" x14ac:dyDescent="0.25">
      <c r="A54" s="165"/>
      <c r="B54" s="166"/>
      <c r="C54" s="41"/>
      <c r="D54" s="41"/>
      <c r="E54" s="42"/>
      <c r="F54" s="43"/>
      <c r="G54" s="54" t="s">
        <v>63</v>
      </c>
      <c r="H54" s="45">
        <v>5976272</v>
      </c>
      <c r="I54" s="57"/>
      <c r="J54" s="45"/>
      <c r="K54" s="56"/>
      <c r="L54" s="45"/>
      <c r="M54" s="196"/>
      <c r="N54" s="169"/>
      <c r="O54" s="38" t="s">
        <v>379</v>
      </c>
      <c r="P54" s="60"/>
    </row>
    <row r="55" spans="1:16" s="37" customFormat="1" ht="9.6" customHeight="1" x14ac:dyDescent="0.25">
      <c r="A55" s="164">
        <v>24</v>
      </c>
      <c r="B55" s="94">
        <v>5976272</v>
      </c>
      <c r="C55" s="32">
        <v>4480</v>
      </c>
      <c r="D55" s="32">
        <v>0</v>
      </c>
      <c r="E55" s="33">
        <v>5</v>
      </c>
      <c r="F55" s="48" t="s">
        <v>64</v>
      </c>
      <c r="G55" s="46"/>
      <c r="H55" s="45"/>
      <c r="I55" s="56"/>
      <c r="J55" s="45"/>
      <c r="K55" s="56"/>
      <c r="L55" s="45"/>
      <c r="M55" s="199">
        <v>0</v>
      </c>
      <c r="N55" s="169"/>
      <c r="O55" s="38">
        <v>63</v>
      </c>
      <c r="P55" s="38" t="s">
        <v>63</v>
      </c>
    </row>
    <row r="56" spans="1:16" s="37" customFormat="1" ht="9.6" customHeight="1" x14ac:dyDescent="0.25">
      <c r="A56" s="165"/>
      <c r="B56" s="166"/>
      <c r="C56" s="41"/>
      <c r="D56" s="41"/>
      <c r="E56" s="42"/>
      <c r="F56" s="50"/>
      <c r="G56" s="46"/>
      <c r="H56" s="45"/>
      <c r="I56" s="56"/>
      <c r="J56" s="45"/>
      <c r="K56" s="57"/>
      <c r="L56" s="45"/>
      <c r="M56" s="196"/>
      <c r="N56" s="169">
        <v>16401036</v>
      </c>
      <c r="O56" s="38" t="s">
        <v>379</v>
      </c>
      <c r="P56" s="60"/>
    </row>
    <row r="57" spans="1:16" s="37" customFormat="1" ht="9.6" customHeight="1" x14ac:dyDescent="0.25">
      <c r="A57" s="164">
        <v>25</v>
      </c>
      <c r="B57" s="94">
        <v>5929643</v>
      </c>
      <c r="C57" s="32">
        <v>4129</v>
      </c>
      <c r="D57" s="32">
        <v>0</v>
      </c>
      <c r="E57" s="33">
        <v>4</v>
      </c>
      <c r="F57" s="34" t="s">
        <v>65</v>
      </c>
      <c r="G57" s="46"/>
      <c r="H57" s="45"/>
      <c r="I57" s="56"/>
      <c r="J57" s="45"/>
      <c r="K57" s="56"/>
      <c r="L57" s="45"/>
      <c r="M57" s="196"/>
      <c r="O57" s="38">
        <v>70</v>
      </c>
      <c r="P57" s="38" t="s">
        <v>66</v>
      </c>
    </row>
    <row r="58" spans="1:16" s="37" customFormat="1" ht="9.6" customHeight="1" x14ac:dyDescent="0.25">
      <c r="A58" s="165"/>
      <c r="B58" s="166"/>
      <c r="C58" s="41"/>
      <c r="D58" s="41"/>
      <c r="E58" s="42"/>
      <c r="F58" s="43"/>
      <c r="G58" s="44" t="s">
        <v>66</v>
      </c>
      <c r="H58" s="45">
        <v>5929643</v>
      </c>
      <c r="I58" s="56"/>
      <c r="J58" s="45"/>
      <c r="K58" s="56"/>
      <c r="L58" s="45"/>
      <c r="M58" s="196"/>
      <c r="O58" s="38" t="s">
        <v>379</v>
      </c>
      <c r="P58" s="60"/>
    </row>
    <row r="59" spans="1:16" s="37" customFormat="1" ht="9.6" customHeight="1" x14ac:dyDescent="0.25">
      <c r="A59" s="165">
        <v>26</v>
      </c>
      <c r="B59" s="94" t="s">
        <v>379</v>
      </c>
      <c r="C59" s="32" t="s">
        <v>379</v>
      </c>
      <c r="D59" s="32" t="s">
        <v>379</v>
      </c>
      <c r="E59" s="33"/>
      <c r="F59" s="48" t="s">
        <v>380</v>
      </c>
      <c r="G59" s="49"/>
      <c r="H59" s="45"/>
      <c r="I59" s="56"/>
      <c r="J59" s="45"/>
      <c r="K59" s="56"/>
      <c r="L59" s="45"/>
      <c r="M59" s="196"/>
      <c r="O59" s="38" t="s">
        <v>379</v>
      </c>
      <c r="P59" s="38" t="s">
        <v>380</v>
      </c>
    </row>
    <row r="60" spans="1:16" s="37" customFormat="1" ht="9.6" customHeight="1" x14ac:dyDescent="0.25">
      <c r="A60" s="165"/>
      <c r="B60" s="166"/>
      <c r="C60" s="41"/>
      <c r="D60" s="41"/>
      <c r="E60" s="42"/>
      <c r="F60" s="50"/>
      <c r="G60" s="51"/>
      <c r="H60" s="45"/>
      <c r="I60" s="44" t="s">
        <v>67</v>
      </c>
      <c r="J60" s="45">
        <v>5954335</v>
      </c>
      <c r="K60" s="56"/>
      <c r="L60" s="45"/>
      <c r="M60" s="196"/>
      <c r="O60" s="38" t="s">
        <v>379</v>
      </c>
      <c r="P60" s="60"/>
    </row>
    <row r="61" spans="1:16" s="37" customFormat="1" ht="9.6" customHeight="1" x14ac:dyDescent="0.25">
      <c r="A61" s="165">
        <v>27</v>
      </c>
      <c r="B61" s="94" t="s">
        <v>379</v>
      </c>
      <c r="C61" s="32" t="s">
        <v>379</v>
      </c>
      <c r="D61" s="32" t="s">
        <v>379</v>
      </c>
      <c r="E61" s="33"/>
      <c r="F61" s="168" t="s">
        <v>380</v>
      </c>
      <c r="G61" s="52" t="s">
        <v>66</v>
      </c>
      <c r="H61" s="45"/>
      <c r="I61" s="49" t="s">
        <v>353</v>
      </c>
      <c r="J61" s="45"/>
      <c r="K61" s="56"/>
      <c r="L61" s="45"/>
      <c r="M61" s="196"/>
      <c r="O61" s="38" t="s">
        <v>379</v>
      </c>
      <c r="P61" s="38" t="s">
        <v>380</v>
      </c>
    </row>
    <row r="62" spans="1:16" s="37" customFormat="1" ht="9.6" customHeight="1" x14ac:dyDescent="0.25">
      <c r="A62" s="165"/>
      <c r="B62" s="167"/>
      <c r="C62" s="41"/>
      <c r="D62" s="41"/>
      <c r="E62" s="42"/>
      <c r="F62" s="43"/>
      <c r="G62" s="54" t="s">
        <v>67</v>
      </c>
      <c r="H62" s="45">
        <v>5954335</v>
      </c>
      <c r="I62" s="51"/>
      <c r="J62" s="45"/>
      <c r="K62" s="56"/>
      <c r="L62" s="45"/>
      <c r="M62" s="196"/>
      <c r="O62" s="38" t="s">
        <v>379</v>
      </c>
      <c r="P62" s="60"/>
    </row>
    <row r="63" spans="1:16" s="37" customFormat="1" ht="9.6" customHeight="1" x14ac:dyDescent="0.25">
      <c r="A63" s="165">
        <v>28</v>
      </c>
      <c r="B63" s="94">
        <v>5954335</v>
      </c>
      <c r="C63" s="32">
        <v>0</v>
      </c>
      <c r="D63" s="32">
        <v>0</v>
      </c>
      <c r="E63" s="33">
        <v>12</v>
      </c>
      <c r="F63" s="48" t="s">
        <v>190</v>
      </c>
      <c r="G63" s="46"/>
      <c r="H63" s="45"/>
      <c r="I63" s="55"/>
      <c r="J63" s="45"/>
      <c r="K63" s="45">
        <v>0</v>
      </c>
      <c r="L63" s="45"/>
      <c r="M63" s="196"/>
      <c r="O63" s="38">
        <v>20</v>
      </c>
      <c r="P63" s="38" t="s">
        <v>67</v>
      </c>
    </row>
    <row r="64" spans="1:16" s="37" customFormat="1" ht="9.6" customHeight="1" x14ac:dyDescent="0.25">
      <c r="A64" s="165"/>
      <c r="B64" s="166"/>
      <c r="C64" s="41"/>
      <c r="D64" s="41"/>
      <c r="E64" s="42"/>
      <c r="F64" s="50"/>
      <c r="G64" s="46"/>
      <c r="H64" s="45"/>
      <c r="I64" s="51"/>
      <c r="J64" s="45"/>
      <c r="K64" s="44" t="s">
        <v>67</v>
      </c>
      <c r="L64" s="45">
        <v>5954335</v>
      </c>
      <c r="M64" s="196"/>
      <c r="O64" s="38" t="s">
        <v>379</v>
      </c>
      <c r="P64" s="60"/>
    </row>
    <row r="65" spans="1:16" s="37" customFormat="1" ht="9.6" customHeight="1" x14ac:dyDescent="0.25">
      <c r="A65" s="165">
        <v>29</v>
      </c>
      <c r="B65" s="94">
        <v>9999</v>
      </c>
      <c r="C65" s="32">
        <v>0</v>
      </c>
      <c r="D65" s="32">
        <v>0</v>
      </c>
      <c r="E65" s="33">
        <v>18</v>
      </c>
      <c r="F65" s="34" t="s">
        <v>8</v>
      </c>
      <c r="G65" s="46"/>
      <c r="H65" s="45"/>
      <c r="I65" s="55"/>
      <c r="J65" s="45"/>
      <c r="K65" s="172" t="s">
        <v>68</v>
      </c>
      <c r="L65" s="56"/>
      <c r="M65" s="200" t="s">
        <v>383</v>
      </c>
      <c r="O65" s="38">
        <v>0</v>
      </c>
      <c r="P65" s="38" t="s">
        <v>9</v>
      </c>
    </row>
    <row r="66" spans="1:16" s="37" customFormat="1" ht="9.6" customHeight="1" x14ac:dyDescent="0.25">
      <c r="A66" s="165"/>
      <c r="B66" s="166"/>
      <c r="C66" s="41"/>
      <c r="D66" s="41"/>
      <c r="E66" s="42"/>
      <c r="F66" s="43"/>
      <c r="G66" s="44" t="s">
        <v>9</v>
      </c>
      <c r="H66" s="45">
        <v>9999</v>
      </c>
      <c r="I66" s="55"/>
      <c r="J66" s="45"/>
      <c r="K66" s="56"/>
      <c r="L66" s="56"/>
      <c r="M66" s="46"/>
      <c r="O66" s="38" t="s">
        <v>379</v>
      </c>
      <c r="P66" s="60"/>
    </row>
    <row r="67" spans="1:16" s="37" customFormat="1" ht="9.6" customHeight="1" x14ac:dyDescent="0.25">
      <c r="A67" s="165">
        <v>30</v>
      </c>
      <c r="B67" s="94" t="s">
        <v>379</v>
      </c>
      <c r="C67" s="32" t="s">
        <v>379</v>
      </c>
      <c r="D67" s="32" t="s">
        <v>379</v>
      </c>
      <c r="E67" s="33"/>
      <c r="F67" s="171" t="s">
        <v>380</v>
      </c>
      <c r="G67" s="49"/>
      <c r="H67" s="45"/>
      <c r="I67" s="52">
        <v>0</v>
      </c>
      <c r="J67" s="45"/>
      <c r="K67" s="56"/>
      <c r="L67" s="56"/>
      <c r="M67" s="46"/>
      <c r="O67" s="38" t="s">
        <v>379</v>
      </c>
      <c r="P67" s="38" t="s">
        <v>380</v>
      </c>
    </row>
    <row r="68" spans="1:16" s="37" customFormat="1" ht="9.6" customHeight="1" x14ac:dyDescent="0.25">
      <c r="A68" s="165"/>
      <c r="B68" s="166"/>
      <c r="C68" s="41"/>
      <c r="D68" s="41"/>
      <c r="E68" s="42"/>
      <c r="F68" s="50"/>
      <c r="G68" s="51"/>
      <c r="H68" s="45"/>
      <c r="I68" s="54" t="s">
        <v>9</v>
      </c>
      <c r="J68" s="45">
        <v>10396176</v>
      </c>
      <c r="K68" s="56"/>
      <c r="L68" s="56"/>
      <c r="M68" s="46"/>
      <c r="O68" s="38" t="s">
        <v>379</v>
      </c>
      <c r="P68" s="60"/>
    </row>
    <row r="69" spans="1:16" s="37" customFormat="1" ht="9.6" customHeight="1" x14ac:dyDescent="0.25">
      <c r="A69" s="165">
        <v>31</v>
      </c>
      <c r="B69" s="94" t="s">
        <v>379</v>
      </c>
      <c r="C69" s="32" t="s">
        <v>379</v>
      </c>
      <c r="D69" s="32" t="s">
        <v>379</v>
      </c>
      <c r="E69" s="33"/>
      <c r="F69" s="34" t="s">
        <v>380</v>
      </c>
      <c r="G69" s="52" t="s">
        <v>9</v>
      </c>
      <c r="H69" s="45"/>
      <c r="I69" s="56" t="s">
        <v>352</v>
      </c>
      <c r="J69" s="56"/>
      <c r="K69" s="56"/>
      <c r="L69" s="56"/>
      <c r="M69" s="46"/>
      <c r="O69" s="38" t="s">
        <v>379</v>
      </c>
      <c r="P69" s="38" t="s">
        <v>380</v>
      </c>
    </row>
    <row r="70" spans="1:16" s="37" customFormat="1" ht="9.6" customHeight="1" x14ac:dyDescent="0.25">
      <c r="A70" s="165"/>
      <c r="B70" s="166"/>
      <c r="C70" s="41"/>
      <c r="D70" s="41"/>
      <c r="E70" s="42"/>
      <c r="F70" s="43"/>
      <c r="G70" s="54" t="s">
        <v>10</v>
      </c>
      <c r="H70" s="45">
        <v>10396176</v>
      </c>
      <c r="I70" s="57"/>
      <c r="J70" s="57"/>
      <c r="K70" s="56"/>
      <c r="L70" s="56"/>
      <c r="M70" s="46"/>
      <c r="O70" s="38" t="s">
        <v>379</v>
      </c>
      <c r="P70" s="60"/>
    </row>
    <row r="71" spans="1:16" s="37" customFormat="1" ht="9.6" customHeight="1" x14ac:dyDescent="0.25">
      <c r="A71" s="164">
        <v>32</v>
      </c>
      <c r="B71" s="94">
        <v>10396176</v>
      </c>
      <c r="C71" s="32">
        <v>7022</v>
      </c>
      <c r="D71" s="32">
        <v>0</v>
      </c>
      <c r="E71" s="33">
        <v>8</v>
      </c>
      <c r="F71" s="48" t="s">
        <v>18</v>
      </c>
      <c r="G71" s="46"/>
      <c r="H71" s="46"/>
      <c r="I71" s="56"/>
      <c r="J71" s="56"/>
      <c r="K71" s="56"/>
      <c r="L71" s="56"/>
      <c r="M71" s="46"/>
      <c r="O71" s="38">
        <v>31</v>
      </c>
      <c r="P71" s="38" t="s">
        <v>10</v>
      </c>
    </row>
    <row r="72" spans="1:16" ht="9" customHeight="1" thickBot="1" x14ac:dyDescent="0.25">
      <c r="A72" s="239" t="s">
        <v>3</v>
      </c>
      <c r="B72" s="239"/>
      <c r="C72" s="66"/>
      <c r="D72" s="66"/>
      <c r="E72" s="66"/>
      <c r="F72" s="66"/>
      <c r="G72" s="66"/>
      <c r="H72" s="66"/>
      <c r="I72" s="66"/>
      <c r="J72" s="66"/>
      <c r="K72" s="66"/>
      <c r="L72" s="66"/>
      <c r="M72" s="66"/>
    </row>
    <row r="73" spans="1:16" s="71" customFormat="1" ht="9" customHeight="1" x14ac:dyDescent="0.2">
      <c r="A73" s="240" t="s">
        <v>678</v>
      </c>
      <c r="B73" s="241"/>
      <c r="C73" s="241"/>
      <c r="D73" s="242"/>
      <c r="E73" s="123" t="s">
        <v>679</v>
      </c>
      <c r="F73" s="124" t="s">
        <v>21</v>
      </c>
      <c r="G73" s="243" t="s">
        <v>755</v>
      </c>
      <c r="H73" s="244"/>
      <c r="I73" s="245"/>
      <c r="J73" s="125"/>
      <c r="K73" s="244" t="s">
        <v>23</v>
      </c>
      <c r="L73" s="244"/>
      <c r="M73" s="246"/>
    </row>
    <row r="74" spans="1:16" s="71" customFormat="1" ht="9" customHeight="1" thickBot="1" x14ac:dyDescent="0.25">
      <c r="A74" s="247">
        <v>42937</v>
      </c>
      <c r="B74" s="248"/>
      <c r="C74" s="248"/>
      <c r="D74" s="249"/>
      <c r="E74" s="127">
        <v>1</v>
      </c>
      <c r="F74" s="73" t="s">
        <v>176</v>
      </c>
      <c r="G74" s="250"/>
      <c r="H74" s="251"/>
      <c r="I74" s="252"/>
      <c r="J74" s="74"/>
      <c r="K74" s="251"/>
      <c r="L74" s="251"/>
      <c r="M74" s="253"/>
    </row>
    <row r="75" spans="1:16" s="71" customFormat="1" ht="9" customHeight="1" x14ac:dyDescent="0.2">
      <c r="A75" s="254" t="s">
        <v>24</v>
      </c>
      <c r="B75" s="255"/>
      <c r="C75" s="255"/>
      <c r="D75" s="256"/>
      <c r="E75" s="128">
        <v>2</v>
      </c>
      <c r="F75" s="76" t="s">
        <v>35</v>
      </c>
      <c r="G75" s="250"/>
      <c r="H75" s="251"/>
      <c r="I75" s="252"/>
      <c r="J75" s="74"/>
      <c r="K75" s="251"/>
      <c r="L75" s="251"/>
      <c r="M75" s="253"/>
    </row>
    <row r="76" spans="1:16" s="71" customFormat="1" ht="9" customHeight="1" thickBot="1" x14ac:dyDescent="0.25">
      <c r="A76" s="257" t="s">
        <v>581</v>
      </c>
      <c r="B76" s="258"/>
      <c r="C76" s="258"/>
      <c r="D76" s="259"/>
      <c r="E76" s="128">
        <v>3</v>
      </c>
      <c r="F76" s="76" t="s">
        <v>313</v>
      </c>
      <c r="G76" s="250"/>
      <c r="H76" s="251"/>
      <c r="I76" s="252"/>
      <c r="J76" s="74"/>
      <c r="K76" s="251"/>
      <c r="L76" s="251"/>
      <c r="M76" s="253"/>
    </row>
    <row r="77" spans="1:16" s="71" customFormat="1" ht="9" customHeight="1" x14ac:dyDescent="0.2">
      <c r="A77" s="240" t="s">
        <v>151</v>
      </c>
      <c r="B77" s="241"/>
      <c r="C77" s="241"/>
      <c r="D77" s="242"/>
      <c r="E77" s="128">
        <v>4</v>
      </c>
      <c r="F77" s="76" t="s">
        <v>65</v>
      </c>
      <c r="G77" s="250"/>
      <c r="H77" s="251"/>
      <c r="I77" s="252"/>
      <c r="J77" s="74"/>
      <c r="K77" s="251"/>
      <c r="L77" s="251"/>
      <c r="M77" s="253"/>
    </row>
    <row r="78" spans="1:16" s="71" customFormat="1" ht="9" customHeight="1" thickBot="1" x14ac:dyDescent="0.25">
      <c r="A78" s="260"/>
      <c r="B78" s="261"/>
      <c r="C78" s="261"/>
      <c r="D78" s="262"/>
      <c r="E78" s="129">
        <v>5</v>
      </c>
      <c r="F78" s="78" t="s">
        <v>64</v>
      </c>
      <c r="G78" s="250"/>
      <c r="H78" s="251"/>
      <c r="I78" s="252"/>
      <c r="J78" s="74"/>
      <c r="K78" s="251"/>
      <c r="L78" s="251"/>
      <c r="M78" s="253"/>
    </row>
    <row r="79" spans="1:16" s="71" customFormat="1" ht="9" customHeight="1" x14ac:dyDescent="0.2">
      <c r="A79" s="240" t="s">
        <v>574</v>
      </c>
      <c r="B79" s="241"/>
      <c r="C79" s="241"/>
      <c r="D79" s="242"/>
      <c r="E79" s="129">
        <v>6</v>
      </c>
      <c r="F79" s="78" t="s">
        <v>486</v>
      </c>
      <c r="G79" s="250"/>
      <c r="H79" s="251"/>
      <c r="I79" s="252"/>
      <c r="J79" s="74"/>
      <c r="K79" s="251"/>
      <c r="L79" s="251"/>
      <c r="M79" s="253"/>
    </row>
    <row r="80" spans="1:16" s="71" customFormat="1" ht="9" customHeight="1" x14ac:dyDescent="0.2">
      <c r="A80" s="263" t="s">
        <v>582</v>
      </c>
      <c r="B80" s="264"/>
      <c r="C80" s="264"/>
      <c r="D80" s="265"/>
      <c r="E80" s="129">
        <v>7</v>
      </c>
      <c r="F80" s="78" t="s">
        <v>117</v>
      </c>
      <c r="G80" s="250"/>
      <c r="H80" s="251"/>
      <c r="I80" s="252"/>
      <c r="J80" s="74"/>
      <c r="K80" s="251"/>
      <c r="L80" s="251"/>
      <c r="M80" s="253"/>
    </row>
    <row r="81" spans="1:13" s="71" customFormat="1" ht="9" customHeight="1" thickBot="1" x14ac:dyDescent="0.25">
      <c r="A81" s="266">
        <v>632506</v>
      </c>
      <c r="B81" s="267"/>
      <c r="C81" s="267"/>
      <c r="D81" s="268"/>
      <c r="E81" s="130">
        <v>8</v>
      </c>
      <c r="F81" s="80" t="s">
        <v>18</v>
      </c>
      <c r="G81" s="269"/>
      <c r="H81" s="270"/>
      <c r="I81" s="271"/>
      <c r="J81" s="81"/>
      <c r="K81" s="270"/>
      <c r="L81" s="270"/>
      <c r="M81" s="272"/>
    </row>
    <row r="82" spans="1:13" s="71" customFormat="1" x14ac:dyDescent="0.2">
      <c r="B82" s="131" t="s">
        <v>575</v>
      </c>
      <c r="F82" s="83"/>
      <c r="G82" s="83"/>
      <c r="H82" s="83"/>
      <c r="I82" s="84"/>
      <c r="J82" s="84"/>
      <c r="K82" s="273" t="s">
        <v>576</v>
      </c>
      <c r="L82" s="273"/>
      <c r="M82" s="273"/>
    </row>
    <row r="83" spans="1:13" s="71" customFormat="1" x14ac:dyDescent="0.2">
      <c r="F83" s="132" t="s">
        <v>385</v>
      </c>
      <c r="G83" s="274" t="s">
        <v>387</v>
      </c>
      <c r="H83" s="274"/>
      <c r="I83" s="274"/>
      <c r="J83" s="133"/>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F74:F81">
    <cfRule type="expression" dxfId="51" priority="10" stopIfTrue="1">
      <formula>(E74&gt;$M$9)</formula>
    </cfRule>
  </conditionalFormatting>
  <conditionalFormatting sqref="B9:D71 F9:F71">
    <cfRule type="expression" dxfId="50" priority="11" stopIfTrue="1">
      <formula>AND($E9&lt;=$M$9,$O9&gt;0,$E9&gt;0,$D9&lt;&gt;"Alt")</formula>
    </cfRule>
  </conditionalFormatting>
  <conditionalFormatting sqref="E9 E11 E13 E15 E17 E19 E21 E23 E25 E27 E29 E31 E33 E35 E37 E39 E41 E43 E45 E47 E49 E51 E53 E55 E57 E59 E61 E63 E65 E67 E69 E71">
    <cfRule type="expression" dxfId="49" priority="12" stopIfTrue="1">
      <formula>AND($E9&lt;=$M$9,$O9&gt;0,$D9&lt;&gt;"Alt")</formula>
    </cfRule>
  </conditionalFormatting>
  <dataValidations count="4">
    <dataValidation type="list" allowBlank="1" showInputMessage="1" showErrorMessage="1" sqref="G70 G66 G62 G58 G54 G50 G46 G42 G38 G34 G30 G26 G22 G10 G14 I36">
      <formula1>$P9:$P11</formula1>
    </dataValidation>
    <dataValidation type="list" allowBlank="1" showInputMessage="1" showErrorMessage="1" sqref="K48 K16">
      <formula1>$I19:$I20</formula1>
    </dataValidation>
    <dataValidation type="list" allowBlank="1" showInputMessage="1" showErrorMessage="1" sqref="M24 M56">
      <formula1>$K31:$K32</formula1>
    </dataValidation>
    <dataValidation type="list" allowBlank="1" showInputMessage="1" showErrorMessage="1" sqref="I12 I68 I60 I52 I44 I20 I28 K32 K64">
      <formula1>$G13:$G14</formula1>
    </dataValidation>
  </dataValidations>
  <pageMargins left="0.25" right="0.25"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0BD4275-73C9-41E1-852F-365E33738AE2}">
            <xm:f>'\Users\Luciano\Downloads\[IM.xlsm]Prep Prev'!#REF!=4</xm:f>
            <x14:dxf>
              <border>
                <right/>
                <vertical/>
                <horizontal/>
              </border>
            </x14:dxf>
          </x14:cfRule>
          <xm:sqref>K17:K32 K49:K64</xm:sqref>
        </x14:conditionalFormatting>
        <x14:conditionalFormatting xmlns:xm="http://schemas.microsoft.com/office/excel/2006/main">
          <x14:cfRule type="expression" priority="8" id="{D12C539D-6252-44EC-85DE-8224FBB6B389}">
            <xm:f>'\Users\Luciano\Downloads\[IM.xlsm]Prep Prev'!#REF!=4</xm:f>
            <x14:dxf>
              <border>
                <bottom/>
                <vertical/>
                <horizontal/>
              </border>
            </x14:dxf>
          </x14:cfRule>
          <xm:sqref>M24 M56</xm:sqref>
        </x14:conditionalFormatting>
        <x14:conditionalFormatting xmlns:xm="http://schemas.microsoft.com/office/excel/2006/main">
          <x14:cfRule type="expression" priority="7" id="{5F676356-3E59-419B-8030-28AAE56AD0CD}">
            <xm:f>'\Users\Luciano\Downloads\[IM.xlsm]Prep Prev'!#REF!=8</xm:f>
            <x14:dxf>
              <border>
                <right/>
                <vertical/>
                <horizontal/>
              </border>
            </x14:dxf>
          </x14:cfRule>
          <xm:sqref>I13:I20 I29:I36 I45:I52 I61:I68 K17:K32 K49:K64</xm:sqref>
        </x14:conditionalFormatting>
        <x14:conditionalFormatting xmlns:xm="http://schemas.microsoft.com/office/excel/2006/main">
          <x14:cfRule type="expression" priority="6" id="{C0832810-BBA7-43A3-87CB-49FC26CE0598}">
            <xm:f>'\Users\Luciano\Downloads\[IM.xlsm]Prep Prev'!#REF!=8</xm:f>
            <x14:dxf>
              <border>
                <bottom/>
                <vertical/>
                <horizontal/>
              </border>
            </x14:dxf>
          </x14:cfRule>
          <xm:sqref>K16 K32 K48 K64 M24 M56</xm:sqref>
        </x14:conditionalFormatting>
        <x14:conditionalFormatting xmlns:xm="http://schemas.microsoft.com/office/excel/2006/main">
          <x14:cfRule type="expression" priority="4" id="{AF3AFD28-347B-4CAD-B309-7A04B049D93C}">
            <xm:f>'\Users\Luciano\Downloads\[IM.xlsm]Prep Prev'!#REF!=4</xm:f>
            <x14:dxf>
              <border>
                <right/>
                <vertical/>
                <horizontal/>
              </border>
            </x14:dxf>
          </x14:cfRule>
          <xm:sqref>K33</xm:sqref>
        </x14:conditionalFormatting>
        <x14:conditionalFormatting xmlns:xm="http://schemas.microsoft.com/office/excel/2006/main">
          <x14:cfRule type="expression" priority="3" id="{FF74789B-7CF9-4B68-8408-F88E384AEA37}">
            <xm:f>'\Users\Luciano\Downloads\[IM.xlsm]Prep Prev'!#REF!=8</xm:f>
            <x14:dxf>
              <border>
                <right/>
                <vertical/>
                <horizontal/>
              </border>
            </x14:dxf>
          </x14:cfRule>
          <xm:sqref>K33</xm:sqref>
        </x14:conditionalFormatting>
        <x14:conditionalFormatting xmlns:xm="http://schemas.microsoft.com/office/excel/2006/main">
          <x14:cfRule type="expression" priority="2" id="{470E20F8-DB54-4553-A94A-0FA432604D24}">
            <xm:f>'\Users\Luciano\Downloads\[IM.xlsm]Prep Prev'!#REF!=4</xm:f>
            <x14:dxf>
              <border>
                <right/>
                <vertical/>
                <horizontal/>
              </border>
            </x14:dxf>
          </x14:cfRule>
          <xm:sqref>K65</xm:sqref>
        </x14:conditionalFormatting>
        <x14:conditionalFormatting xmlns:xm="http://schemas.microsoft.com/office/excel/2006/main">
          <x14:cfRule type="expression" priority="1" id="{F7E8D621-D126-4C7B-868E-A97864FE71B0}">
            <xm:f>'\Users\Luciano\Downloads\[IM.xlsm]Prep Prev'!#REF!=8</xm:f>
            <x14:dxf>
              <border>
                <right/>
                <vertical/>
                <horizontal/>
              </border>
            </x14:dxf>
          </x14:cfRule>
          <xm:sqref>K65</xm:sqref>
        </x14:conditionalFormatting>
      </x14:conditionalFormattings>
    </ex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Q83"/>
  <sheetViews>
    <sheetView topLeftCell="A5" workbookViewId="0">
      <selection activeCell="S34" sqref="S34"/>
    </sheetView>
  </sheetViews>
  <sheetFormatPr baseColWidth="10" defaultColWidth="9.140625" defaultRowHeight="12.75" x14ac:dyDescent="0.2"/>
  <cols>
    <col min="1" max="1" width="2.7109375" style="67" bestFit="1" customWidth="1"/>
    <col min="2" max="2" width="7.42578125" style="67" bestFit="1" customWidth="1"/>
    <col min="3" max="3" width="5.28515625" style="67" customWidth="1"/>
    <col min="4" max="4" width="4" style="67" customWidth="1"/>
    <col min="5" max="5" width="2.85546875" style="67" customWidth="1"/>
    <col min="6" max="6" width="24.7109375" style="67" customWidth="1"/>
    <col min="7" max="7" width="13.7109375" style="67" customWidth="1"/>
    <col min="8" max="8" width="17.42578125" style="67" hidden="1" customWidth="1"/>
    <col min="9" max="9" width="13.7109375" style="67" customWidth="1"/>
    <col min="10" max="10" width="12.7109375" style="67" hidden="1" customWidth="1"/>
    <col min="11" max="11" width="13.7109375" style="67" customWidth="1"/>
    <col min="12" max="12" width="15" style="67" hidden="1" customWidth="1"/>
    <col min="13" max="13" width="13.7109375" style="67" customWidth="1"/>
    <col min="14" max="14" width="10.28515625" style="67" hidden="1" customWidth="1"/>
    <col min="15" max="15" width="11.28515625" style="67" hidden="1" customWidth="1"/>
    <col min="16" max="16" width="13.140625" style="67" hidden="1" customWidth="1"/>
    <col min="17" max="17" width="16.140625" style="67" hidden="1" customWidth="1"/>
    <col min="18" max="16384" width="9.140625" style="67"/>
  </cols>
  <sheetData>
    <row r="1" spans="1:17" s="1" customFormat="1" ht="25.5" x14ac:dyDescent="0.25">
      <c r="A1" s="294" t="s">
        <v>762</v>
      </c>
      <c r="B1" s="294"/>
      <c r="C1" s="294"/>
      <c r="D1" s="294"/>
      <c r="E1" s="294"/>
      <c r="F1" s="294"/>
      <c r="G1" s="294"/>
      <c r="H1" s="294"/>
      <c r="I1" s="294"/>
      <c r="J1" s="294"/>
      <c r="K1" s="294"/>
      <c r="L1" s="294"/>
      <c r="M1" s="294"/>
    </row>
    <row r="2" spans="1:17" s="2" customFormat="1" x14ac:dyDescent="0.2">
      <c r="A2" s="236" t="s">
        <v>763</v>
      </c>
      <c r="B2" s="236"/>
      <c r="C2" s="236"/>
      <c r="D2" s="236"/>
      <c r="E2" s="236"/>
      <c r="F2" s="236"/>
      <c r="G2" s="236"/>
      <c r="H2" s="236"/>
      <c r="I2" s="236"/>
      <c r="J2" s="236"/>
      <c r="K2" s="236"/>
      <c r="L2" s="236"/>
      <c r="M2" s="236"/>
    </row>
    <row r="3" spans="1:17" s="6" customFormat="1" ht="9" customHeight="1" x14ac:dyDescent="0.25">
      <c r="A3" s="237" t="s">
        <v>764</v>
      </c>
      <c r="B3" s="237"/>
      <c r="C3" s="237"/>
      <c r="D3" s="237"/>
      <c r="E3" s="237"/>
      <c r="F3" s="3" t="s">
        <v>617</v>
      </c>
      <c r="G3" s="3" t="s">
        <v>618</v>
      </c>
      <c r="H3" s="3"/>
      <c r="I3" s="4"/>
      <c r="J3" s="4"/>
      <c r="K3" s="3" t="s">
        <v>619</v>
      </c>
      <c r="L3" s="3"/>
      <c r="M3" s="5"/>
    </row>
    <row r="4" spans="1:17" s="11" customFormat="1" ht="11.25" x14ac:dyDescent="0.25">
      <c r="A4" s="238">
        <v>42947</v>
      </c>
      <c r="B4" s="238"/>
      <c r="C4" s="238"/>
      <c r="D4" s="238"/>
      <c r="E4" s="238"/>
      <c r="F4" s="7" t="s">
        <v>594</v>
      </c>
      <c r="G4" s="8" t="s">
        <v>595</v>
      </c>
      <c r="H4" s="7"/>
      <c r="I4" s="9"/>
      <c r="J4" s="9"/>
      <c r="K4" s="195" t="s">
        <v>621</v>
      </c>
      <c r="L4" s="7"/>
      <c r="M4" s="10"/>
      <c r="Q4" s="12" t="s">
        <v>622</v>
      </c>
    </row>
    <row r="5" spans="1:17" s="6" customFormat="1" ht="9" x14ac:dyDescent="0.25">
      <c r="A5" s="237" t="s">
        <v>623</v>
      </c>
      <c r="B5" s="237"/>
      <c r="C5" s="237"/>
      <c r="D5" s="237"/>
      <c r="E5" s="237"/>
      <c r="F5" s="13" t="s">
        <v>152</v>
      </c>
      <c r="G5" s="4" t="s">
        <v>153</v>
      </c>
      <c r="H5" s="4"/>
      <c r="I5" s="4"/>
      <c r="J5" s="4"/>
      <c r="K5" s="14" t="s">
        <v>154</v>
      </c>
      <c r="L5" s="14"/>
      <c r="M5" s="5"/>
      <c r="Q5" s="15"/>
    </row>
    <row r="6" spans="1:17" s="11" customFormat="1" ht="12" thickBot="1" x14ac:dyDescent="0.3">
      <c r="A6" s="234" t="s">
        <v>155</v>
      </c>
      <c r="B6" s="234"/>
      <c r="C6" s="234"/>
      <c r="D6" s="234"/>
      <c r="E6" s="234"/>
      <c r="F6" s="16" t="s">
        <v>758</v>
      </c>
      <c r="G6" s="16" t="s">
        <v>157</v>
      </c>
      <c r="H6" s="16"/>
      <c r="I6" s="17"/>
      <c r="J6" s="17"/>
      <c r="K6" s="18" t="s">
        <v>582</v>
      </c>
      <c r="L6" s="18"/>
      <c r="M6" s="19"/>
      <c r="Q6" s="12" t="s">
        <v>158</v>
      </c>
    </row>
    <row r="7" spans="1:17" s="24" customFormat="1" ht="9" x14ac:dyDescent="0.25">
      <c r="A7" s="20"/>
      <c r="B7" s="21" t="s">
        <v>159</v>
      </c>
      <c r="C7" s="22" t="s">
        <v>160</v>
      </c>
      <c r="D7" s="22" t="s">
        <v>161</v>
      </c>
      <c r="E7" s="21" t="s">
        <v>162</v>
      </c>
      <c r="F7" s="22" t="s">
        <v>163</v>
      </c>
      <c r="G7" s="23" t="s">
        <v>164</v>
      </c>
      <c r="H7" s="23"/>
      <c r="I7" s="23" t="s">
        <v>165</v>
      </c>
      <c r="J7" s="23"/>
      <c r="K7" s="23" t="s">
        <v>166</v>
      </c>
      <c r="L7" s="23"/>
      <c r="M7" s="23" t="s">
        <v>167</v>
      </c>
      <c r="Q7" s="25"/>
    </row>
    <row r="8" spans="1:17" s="24" customFormat="1" ht="8.4499999999999993" customHeight="1" x14ac:dyDescent="0.25">
      <c r="A8" s="26"/>
      <c r="B8" s="27"/>
      <c r="C8" s="28"/>
      <c r="D8" s="28"/>
      <c r="E8" s="27"/>
      <c r="F8" s="29"/>
      <c r="G8" s="27"/>
      <c r="H8" s="27"/>
      <c r="I8" s="27"/>
      <c r="J8" s="27"/>
      <c r="K8" s="27"/>
      <c r="L8" s="27"/>
      <c r="M8" s="27"/>
      <c r="Q8" s="25"/>
    </row>
    <row r="9" spans="1:17" s="37" customFormat="1" ht="9" customHeight="1" x14ac:dyDescent="0.2">
      <c r="A9" s="30">
        <v>1</v>
      </c>
      <c r="B9" s="31">
        <v>5897733</v>
      </c>
      <c r="C9" s="32">
        <v>919</v>
      </c>
      <c r="D9" s="32">
        <v>0</v>
      </c>
      <c r="E9" s="33">
        <v>1</v>
      </c>
      <c r="F9" s="34" t="s">
        <v>759</v>
      </c>
      <c r="G9" s="35"/>
      <c r="H9" s="35"/>
      <c r="I9" s="35"/>
      <c r="J9" s="35"/>
      <c r="K9" s="35"/>
      <c r="L9" s="35"/>
      <c r="M9" s="36">
        <v>8</v>
      </c>
      <c r="P9" s="38">
        <v>357</v>
      </c>
      <c r="Q9" s="38" t="s">
        <v>615</v>
      </c>
    </row>
    <row r="10" spans="1:17" s="37" customFormat="1" ht="9.6" customHeight="1" x14ac:dyDescent="0.25">
      <c r="A10" s="39"/>
      <c r="B10" s="40"/>
      <c r="C10" s="41"/>
      <c r="D10" s="41"/>
      <c r="E10" s="42"/>
      <c r="F10" s="43"/>
      <c r="G10" s="44" t="s">
        <v>615</v>
      </c>
      <c r="H10" s="205">
        <v>5897733</v>
      </c>
      <c r="I10" s="46"/>
      <c r="J10" s="46"/>
      <c r="K10" s="46"/>
      <c r="L10" s="46"/>
      <c r="M10" s="46"/>
      <c r="P10" s="47"/>
      <c r="Q10" s="38"/>
    </row>
    <row r="11" spans="1:17" s="37" customFormat="1" ht="9.6" customHeight="1" x14ac:dyDescent="0.25">
      <c r="A11" s="39">
        <v>2</v>
      </c>
      <c r="B11" s="31" t="s">
        <v>379</v>
      </c>
      <c r="C11" s="32" t="s">
        <v>379</v>
      </c>
      <c r="D11" s="32" t="s">
        <v>379</v>
      </c>
      <c r="E11" s="33"/>
      <c r="F11" s="48" t="s">
        <v>380</v>
      </c>
      <c r="G11" s="49"/>
      <c r="H11" s="205"/>
      <c r="I11" s="46"/>
      <c r="J11" s="46"/>
      <c r="K11" s="46"/>
      <c r="L11" s="46"/>
      <c r="M11" s="46"/>
      <c r="P11" s="38" t="s">
        <v>379</v>
      </c>
      <c r="Q11" s="38" t="s">
        <v>380</v>
      </c>
    </row>
    <row r="12" spans="1:17" s="37" customFormat="1" ht="9.6" customHeight="1" x14ac:dyDescent="0.25">
      <c r="A12" s="39"/>
      <c r="B12" s="40"/>
      <c r="C12" s="41"/>
      <c r="D12" s="41"/>
      <c r="E12" s="42"/>
      <c r="F12" s="50"/>
      <c r="G12" s="51"/>
      <c r="H12" s="205"/>
      <c r="I12" s="44" t="s">
        <v>615</v>
      </c>
      <c r="J12" s="45">
        <v>0</v>
      </c>
      <c r="K12" s="46"/>
      <c r="L12" s="46"/>
      <c r="M12" s="46"/>
      <c r="P12" s="47"/>
      <c r="Q12" s="38"/>
    </row>
    <row r="13" spans="1:17" s="37" customFormat="1" ht="9.6" customHeight="1" x14ac:dyDescent="0.25">
      <c r="A13" s="39">
        <v>3</v>
      </c>
      <c r="B13" s="31">
        <v>7657812</v>
      </c>
      <c r="C13" s="32">
        <v>2687</v>
      </c>
      <c r="D13" s="32">
        <v>0</v>
      </c>
      <c r="E13" s="33">
        <v>16</v>
      </c>
      <c r="F13" s="34" t="s">
        <v>616</v>
      </c>
      <c r="G13" s="206" t="s">
        <v>615</v>
      </c>
      <c r="H13" s="205"/>
      <c r="I13" s="49" t="s">
        <v>137</v>
      </c>
      <c r="J13" s="45"/>
      <c r="K13" s="46"/>
      <c r="L13" s="46"/>
      <c r="M13" s="46"/>
      <c r="P13" s="38">
        <v>118</v>
      </c>
      <c r="Q13" s="38" t="s">
        <v>698</v>
      </c>
    </row>
    <row r="14" spans="1:17" s="37" customFormat="1" ht="9.6" customHeight="1" x14ac:dyDescent="0.25">
      <c r="A14" s="39"/>
      <c r="B14" s="53"/>
      <c r="C14" s="41"/>
      <c r="D14" s="41"/>
      <c r="E14" s="42"/>
      <c r="F14" s="43"/>
      <c r="G14" s="220" t="s">
        <v>454</v>
      </c>
      <c r="H14" s="205">
        <v>0</v>
      </c>
      <c r="I14" s="51"/>
      <c r="J14" s="45"/>
      <c r="K14" s="46"/>
      <c r="L14" s="46"/>
      <c r="M14" s="46"/>
      <c r="P14" s="47"/>
      <c r="Q14" s="38"/>
    </row>
    <row r="15" spans="1:17" s="37" customFormat="1" ht="9.6" customHeight="1" x14ac:dyDescent="0.25">
      <c r="A15" s="39">
        <v>4</v>
      </c>
      <c r="B15" s="94">
        <v>5942398</v>
      </c>
      <c r="C15" s="32">
        <v>3408</v>
      </c>
      <c r="D15" s="32" t="s">
        <v>383</v>
      </c>
      <c r="E15" s="33">
        <v>24</v>
      </c>
      <c r="F15" s="48" t="s">
        <v>35</v>
      </c>
      <c r="G15" s="46" t="s">
        <v>60</v>
      </c>
      <c r="H15" s="205"/>
      <c r="I15" s="55"/>
      <c r="J15" s="45"/>
      <c r="K15" s="46"/>
      <c r="L15" s="46"/>
      <c r="M15" s="46"/>
      <c r="P15" s="38">
        <v>-1</v>
      </c>
      <c r="Q15" s="38">
        <v>0</v>
      </c>
    </row>
    <row r="16" spans="1:17" s="37" customFormat="1" ht="9.6" customHeight="1" x14ac:dyDescent="0.25">
      <c r="A16" s="39"/>
      <c r="B16" s="40"/>
      <c r="C16" s="41"/>
      <c r="D16" s="41"/>
      <c r="E16" s="42"/>
      <c r="F16" s="50"/>
      <c r="G16" s="46"/>
      <c r="H16" s="205"/>
      <c r="I16" s="51"/>
      <c r="J16" s="45"/>
      <c r="K16" s="44" t="s">
        <v>615</v>
      </c>
      <c r="L16" s="45">
        <v>0</v>
      </c>
      <c r="M16" s="46"/>
      <c r="P16" s="47"/>
      <c r="Q16" s="38"/>
    </row>
    <row r="17" spans="1:17" s="37" customFormat="1" ht="9.6" customHeight="1" x14ac:dyDescent="0.25">
      <c r="A17" s="39">
        <v>5</v>
      </c>
      <c r="B17" s="31">
        <v>5984556</v>
      </c>
      <c r="C17" s="32">
        <v>0</v>
      </c>
      <c r="D17" s="32" t="s">
        <v>384</v>
      </c>
      <c r="E17" s="33">
        <v>19</v>
      </c>
      <c r="F17" s="34" t="s">
        <v>699</v>
      </c>
      <c r="G17" s="46"/>
      <c r="H17" s="205"/>
      <c r="I17" s="55"/>
      <c r="J17" s="45"/>
      <c r="K17" s="49" t="s">
        <v>57</v>
      </c>
      <c r="L17" s="45"/>
      <c r="M17" s="46"/>
      <c r="P17" s="38">
        <v>13</v>
      </c>
      <c r="Q17" s="38" t="s">
        <v>729</v>
      </c>
    </row>
    <row r="18" spans="1:17" s="37" customFormat="1" ht="9.6" customHeight="1" x14ac:dyDescent="0.25">
      <c r="A18" s="39"/>
      <c r="B18" s="40"/>
      <c r="C18" s="41"/>
      <c r="D18" s="41"/>
      <c r="E18" s="42"/>
      <c r="F18" s="43"/>
      <c r="G18" s="44" t="s">
        <v>732</v>
      </c>
      <c r="H18" s="205">
        <v>5902954</v>
      </c>
      <c r="I18" s="55"/>
      <c r="J18" s="45"/>
      <c r="K18" s="55"/>
      <c r="L18" s="45"/>
      <c r="M18" s="46"/>
      <c r="P18" s="47"/>
      <c r="Q18" s="38"/>
    </row>
    <row r="19" spans="1:17" s="37" customFormat="1" ht="9.6" customHeight="1" x14ac:dyDescent="0.25">
      <c r="A19" s="39">
        <v>6</v>
      </c>
      <c r="B19" s="31">
        <v>5902954</v>
      </c>
      <c r="C19" s="32">
        <v>2543</v>
      </c>
      <c r="D19" s="32">
        <v>0</v>
      </c>
      <c r="E19" s="33">
        <v>15</v>
      </c>
      <c r="F19" s="48" t="s">
        <v>731</v>
      </c>
      <c r="G19" s="49" t="s">
        <v>453</v>
      </c>
      <c r="H19" s="205"/>
      <c r="I19" s="206">
        <v>0</v>
      </c>
      <c r="J19" s="45"/>
      <c r="K19" s="55"/>
      <c r="L19" s="45"/>
      <c r="M19" s="46"/>
      <c r="P19" s="38">
        <v>125</v>
      </c>
      <c r="Q19" s="38" t="s">
        <v>732</v>
      </c>
    </row>
    <row r="20" spans="1:17" s="37" customFormat="1" ht="9.6" customHeight="1" x14ac:dyDescent="0.25">
      <c r="A20" s="39"/>
      <c r="B20" s="40"/>
      <c r="C20" s="41"/>
      <c r="D20" s="41"/>
      <c r="E20" s="42"/>
      <c r="F20" s="50"/>
      <c r="G20" s="51"/>
      <c r="H20" s="205"/>
      <c r="I20" s="54" t="s">
        <v>732</v>
      </c>
      <c r="J20" s="45">
        <v>5902954</v>
      </c>
      <c r="K20" s="55"/>
      <c r="L20" s="45"/>
      <c r="M20" s="46"/>
      <c r="P20" s="47"/>
      <c r="Q20" s="38"/>
    </row>
    <row r="21" spans="1:17" s="37" customFormat="1" ht="9.6" customHeight="1" x14ac:dyDescent="0.25">
      <c r="A21" s="39">
        <v>7</v>
      </c>
      <c r="B21" s="31" t="s">
        <v>379</v>
      </c>
      <c r="C21" s="32" t="s">
        <v>379</v>
      </c>
      <c r="D21" s="32" t="s">
        <v>379</v>
      </c>
      <c r="E21" s="33"/>
      <c r="F21" s="34" t="s">
        <v>380</v>
      </c>
      <c r="G21" s="206">
        <v>0</v>
      </c>
      <c r="H21" s="205"/>
      <c r="I21" s="56" t="s">
        <v>149</v>
      </c>
      <c r="J21" s="45"/>
      <c r="K21" s="55"/>
      <c r="L21" s="45"/>
      <c r="M21" s="46"/>
      <c r="P21" s="38" t="s">
        <v>379</v>
      </c>
      <c r="Q21" s="38" t="s">
        <v>380</v>
      </c>
    </row>
    <row r="22" spans="1:17" s="37" customFormat="1" ht="9.6" customHeight="1" x14ac:dyDescent="0.25">
      <c r="A22" s="39"/>
      <c r="B22" s="40"/>
      <c r="C22" s="41"/>
      <c r="D22" s="41"/>
      <c r="E22" s="42"/>
      <c r="F22" s="43"/>
      <c r="G22" s="54" t="s">
        <v>516</v>
      </c>
      <c r="H22" s="205">
        <v>5904801</v>
      </c>
      <c r="I22" s="57"/>
      <c r="J22" s="45"/>
      <c r="K22" s="55"/>
      <c r="L22" s="45"/>
      <c r="M22" s="46"/>
      <c r="P22" s="47"/>
      <c r="Q22" s="38"/>
    </row>
    <row r="23" spans="1:17" s="37" customFormat="1" ht="9.6" customHeight="1" x14ac:dyDescent="0.25">
      <c r="A23" s="39">
        <v>8</v>
      </c>
      <c r="B23" s="31">
        <v>5904801</v>
      </c>
      <c r="C23" s="32">
        <v>1894</v>
      </c>
      <c r="D23" s="32">
        <v>0</v>
      </c>
      <c r="E23" s="33">
        <v>8</v>
      </c>
      <c r="F23" s="48" t="s">
        <v>274</v>
      </c>
      <c r="G23" s="46"/>
      <c r="H23" s="205"/>
      <c r="I23" s="56"/>
      <c r="J23" s="45"/>
      <c r="K23" s="55"/>
      <c r="L23" s="45"/>
      <c r="M23" s="46"/>
      <c r="P23" s="38">
        <v>175</v>
      </c>
      <c r="Q23" s="38" t="s">
        <v>516</v>
      </c>
    </row>
    <row r="24" spans="1:17" s="37" customFormat="1" ht="9.6" customHeight="1" x14ac:dyDescent="0.25">
      <c r="A24" s="39"/>
      <c r="B24" s="40"/>
      <c r="C24" s="41"/>
      <c r="D24" s="41"/>
      <c r="E24" s="58"/>
      <c r="F24" s="50"/>
      <c r="G24" s="46"/>
      <c r="H24" s="205"/>
      <c r="I24" s="56"/>
      <c r="J24" s="45"/>
      <c r="K24" s="51"/>
      <c r="L24" s="45"/>
      <c r="M24" s="44" t="s">
        <v>615</v>
      </c>
      <c r="N24" s="59">
        <v>0</v>
      </c>
      <c r="O24" s="60"/>
      <c r="P24" s="61"/>
      <c r="Q24" s="60"/>
    </row>
    <row r="25" spans="1:17" s="37" customFormat="1" ht="9.6" customHeight="1" x14ac:dyDescent="0.25">
      <c r="A25" s="30">
        <v>9</v>
      </c>
      <c r="B25" s="31">
        <v>5906120</v>
      </c>
      <c r="C25" s="32">
        <v>1359</v>
      </c>
      <c r="D25" s="32">
        <v>0</v>
      </c>
      <c r="E25" s="33">
        <v>4</v>
      </c>
      <c r="F25" s="34" t="s">
        <v>275</v>
      </c>
      <c r="G25" s="46"/>
      <c r="H25" s="205"/>
      <c r="I25" s="56"/>
      <c r="J25" s="45"/>
      <c r="K25" s="55"/>
      <c r="L25" s="45"/>
      <c r="M25" s="62" t="s">
        <v>562</v>
      </c>
      <c r="N25" s="60"/>
      <c r="O25" s="60"/>
      <c r="P25" s="38">
        <v>248</v>
      </c>
      <c r="Q25" s="38" t="s">
        <v>276</v>
      </c>
    </row>
    <row r="26" spans="1:17" s="37" customFormat="1" ht="9.6" customHeight="1" x14ac:dyDescent="0.25">
      <c r="A26" s="39"/>
      <c r="B26" s="40"/>
      <c r="C26" s="41"/>
      <c r="D26" s="41"/>
      <c r="E26" s="42"/>
      <c r="F26" s="43"/>
      <c r="G26" s="44" t="s">
        <v>276</v>
      </c>
      <c r="H26" s="205">
        <v>5906120</v>
      </c>
      <c r="I26" s="56"/>
      <c r="J26" s="45"/>
      <c r="K26" s="55"/>
      <c r="L26" s="45"/>
      <c r="M26" s="55"/>
      <c r="N26" s="60"/>
      <c r="O26" s="60"/>
      <c r="P26" s="47"/>
      <c r="Q26" s="60"/>
    </row>
    <row r="27" spans="1:17" s="37" customFormat="1" ht="9.6" customHeight="1" x14ac:dyDescent="0.25">
      <c r="A27" s="39">
        <v>10</v>
      </c>
      <c r="B27" s="31" t="s">
        <v>379</v>
      </c>
      <c r="C27" s="32" t="s">
        <v>379</v>
      </c>
      <c r="D27" s="32" t="s">
        <v>379</v>
      </c>
      <c r="E27" s="33"/>
      <c r="F27" s="48" t="s">
        <v>380</v>
      </c>
      <c r="G27" s="49"/>
      <c r="H27" s="205"/>
      <c r="I27" s="56"/>
      <c r="J27" s="45"/>
      <c r="K27" s="55"/>
      <c r="L27" s="45"/>
      <c r="M27" s="55"/>
      <c r="N27" s="60"/>
      <c r="O27" s="60"/>
      <c r="P27" s="38" t="s">
        <v>379</v>
      </c>
      <c r="Q27" s="38" t="s">
        <v>380</v>
      </c>
    </row>
    <row r="28" spans="1:17" s="37" customFormat="1" ht="9.6" customHeight="1" x14ac:dyDescent="0.25">
      <c r="A28" s="39"/>
      <c r="B28" s="40"/>
      <c r="C28" s="41"/>
      <c r="D28" s="41"/>
      <c r="E28" s="42"/>
      <c r="F28" s="50"/>
      <c r="G28" s="51"/>
      <c r="H28" s="205"/>
      <c r="I28" s="44" t="s">
        <v>138</v>
      </c>
      <c r="J28" s="45">
        <v>0</v>
      </c>
      <c r="K28" s="55"/>
      <c r="L28" s="45"/>
      <c r="M28" s="55"/>
      <c r="N28" s="60"/>
      <c r="O28" s="60"/>
      <c r="P28" s="47"/>
      <c r="Q28" s="60"/>
    </row>
    <row r="29" spans="1:17" s="37" customFormat="1" ht="9.6" customHeight="1" x14ac:dyDescent="0.25">
      <c r="A29" s="39">
        <v>11</v>
      </c>
      <c r="B29" s="31">
        <v>5929346</v>
      </c>
      <c r="C29" s="32">
        <v>2247</v>
      </c>
      <c r="D29" s="32">
        <v>0</v>
      </c>
      <c r="E29" s="33">
        <v>11</v>
      </c>
      <c r="F29" s="34" t="s">
        <v>514</v>
      </c>
      <c r="G29" s="206" t="s">
        <v>276</v>
      </c>
      <c r="H29" s="205"/>
      <c r="I29" s="49" t="s">
        <v>139</v>
      </c>
      <c r="J29" s="45"/>
      <c r="K29" s="55"/>
      <c r="L29" s="45"/>
      <c r="M29" s="55"/>
      <c r="N29" s="60"/>
      <c r="O29" s="60"/>
      <c r="P29" s="38">
        <v>145</v>
      </c>
      <c r="Q29" s="38" t="s">
        <v>630</v>
      </c>
    </row>
    <row r="30" spans="1:17" s="37" customFormat="1" ht="9.6" customHeight="1" x14ac:dyDescent="0.25">
      <c r="A30" s="39"/>
      <c r="B30" s="53"/>
      <c r="C30" s="41"/>
      <c r="D30" s="41"/>
      <c r="E30" s="42"/>
      <c r="F30" s="43"/>
      <c r="G30" s="220" t="s">
        <v>452</v>
      </c>
      <c r="H30" s="205">
        <v>0</v>
      </c>
      <c r="I30" s="51"/>
      <c r="J30" s="45"/>
      <c r="K30" s="55"/>
      <c r="L30" s="45"/>
      <c r="M30" s="55"/>
      <c r="N30" s="60"/>
      <c r="O30" s="60"/>
      <c r="P30" s="47"/>
      <c r="Q30" s="60"/>
    </row>
    <row r="31" spans="1:17" s="37" customFormat="1" ht="9.6" customHeight="1" x14ac:dyDescent="0.25">
      <c r="A31" s="39">
        <v>12</v>
      </c>
      <c r="B31" s="94">
        <v>5954335</v>
      </c>
      <c r="C31" s="32" t="s">
        <v>379</v>
      </c>
      <c r="D31" s="32" t="s">
        <v>383</v>
      </c>
      <c r="E31" s="33">
        <v>21</v>
      </c>
      <c r="F31" s="48" t="s">
        <v>190</v>
      </c>
      <c r="G31" s="46" t="s">
        <v>451</v>
      </c>
      <c r="H31" s="205"/>
      <c r="I31" s="55"/>
      <c r="J31" s="45"/>
      <c r="K31" s="52">
        <v>0</v>
      </c>
      <c r="L31" s="45"/>
      <c r="M31" s="55"/>
      <c r="N31" s="60"/>
      <c r="O31" s="60"/>
      <c r="P31" s="38">
        <v>-1</v>
      </c>
      <c r="Q31" s="38">
        <v>0</v>
      </c>
    </row>
    <row r="32" spans="1:17" s="37" customFormat="1" ht="9.6" customHeight="1" x14ac:dyDescent="0.25">
      <c r="A32" s="39"/>
      <c r="B32" s="40"/>
      <c r="C32" s="41"/>
      <c r="D32" s="41"/>
      <c r="E32" s="42"/>
      <c r="F32" s="50"/>
      <c r="G32" s="46"/>
      <c r="H32" s="205"/>
      <c r="I32" s="51"/>
      <c r="J32" s="45"/>
      <c r="K32" s="54" t="s">
        <v>138</v>
      </c>
      <c r="L32" s="45">
        <v>0</v>
      </c>
      <c r="M32" s="55"/>
      <c r="N32" s="60"/>
      <c r="O32" s="60"/>
      <c r="P32" s="47"/>
      <c r="Q32" s="60"/>
    </row>
    <row r="33" spans="1:17" s="37" customFormat="1" ht="9.6" customHeight="1" x14ac:dyDescent="0.25">
      <c r="A33" s="39">
        <v>13</v>
      </c>
      <c r="B33" s="31">
        <v>5913274</v>
      </c>
      <c r="C33" s="32">
        <v>2465</v>
      </c>
      <c r="D33" s="32">
        <v>0</v>
      </c>
      <c r="E33" s="33">
        <v>13</v>
      </c>
      <c r="F33" s="34" t="s">
        <v>624</v>
      </c>
      <c r="G33" s="46"/>
      <c r="H33" s="205"/>
      <c r="I33" s="55"/>
      <c r="J33" s="45"/>
      <c r="K33" s="56" t="s">
        <v>58</v>
      </c>
      <c r="L33" s="45"/>
      <c r="M33" s="55"/>
      <c r="N33" s="60"/>
      <c r="O33" s="60"/>
      <c r="P33" s="38">
        <v>130</v>
      </c>
      <c r="Q33" s="38" t="s">
        <v>458</v>
      </c>
    </row>
    <row r="34" spans="1:17" s="37" customFormat="1" ht="9.6" customHeight="1" x14ac:dyDescent="0.25">
      <c r="A34" s="39"/>
      <c r="B34" s="40"/>
      <c r="C34" s="41"/>
      <c r="D34" s="41"/>
      <c r="E34" s="42"/>
      <c r="F34" s="43"/>
      <c r="G34" s="44" t="s">
        <v>458</v>
      </c>
      <c r="H34" s="205">
        <v>5934345</v>
      </c>
      <c r="I34" s="55"/>
      <c r="J34" s="45"/>
      <c r="K34" s="56"/>
      <c r="L34" s="45"/>
      <c r="M34" s="55"/>
      <c r="N34" s="60"/>
      <c r="O34" s="60"/>
      <c r="P34" s="47"/>
      <c r="Q34" s="60"/>
    </row>
    <row r="35" spans="1:17" s="37" customFormat="1" ht="9.6" customHeight="1" x14ac:dyDescent="0.25">
      <c r="A35" s="39">
        <v>14</v>
      </c>
      <c r="B35" s="31">
        <v>5934345</v>
      </c>
      <c r="C35" s="32">
        <v>0</v>
      </c>
      <c r="D35" s="32" t="s">
        <v>384</v>
      </c>
      <c r="E35" s="33">
        <v>20</v>
      </c>
      <c r="F35" s="48" t="s">
        <v>394</v>
      </c>
      <c r="G35" s="49" t="s">
        <v>413</v>
      </c>
      <c r="H35" s="205"/>
      <c r="I35" s="206">
        <v>0</v>
      </c>
      <c r="J35" s="45"/>
      <c r="K35" s="56"/>
      <c r="L35" s="45"/>
      <c r="M35" s="55"/>
      <c r="N35" s="60"/>
      <c r="O35" s="60"/>
      <c r="P35" s="38">
        <v>10</v>
      </c>
      <c r="Q35" s="38" t="s">
        <v>229</v>
      </c>
    </row>
    <row r="36" spans="1:17" s="37" customFormat="1" ht="9.6" customHeight="1" x14ac:dyDescent="0.25">
      <c r="A36" s="39"/>
      <c r="B36" s="40"/>
      <c r="C36" s="41"/>
      <c r="D36" s="41"/>
      <c r="E36" s="42"/>
      <c r="F36" s="50"/>
      <c r="G36" s="51"/>
      <c r="H36" s="205"/>
      <c r="I36" s="54" t="s">
        <v>230</v>
      </c>
      <c r="J36" s="45">
        <v>5934345</v>
      </c>
      <c r="K36" s="56"/>
      <c r="L36" s="45"/>
      <c r="M36" s="55"/>
      <c r="N36" s="60"/>
      <c r="O36" s="60"/>
      <c r="P36" s="47"/>
      <c r="Q36" s="60"/>
    </row>
    <row r="37" spans="1:17" s="37" customFormat="1" ht="9.6" customHeight="1" x14ac:dyDescent="0.25">
      <c r="A37" s="39">
        <v>15</v>
      </c>
      <c r="B37" s="31" t="s">
        <v>379</v>
      </c>
      <c r="C37" s="32" t="s">
        <v>379</v>
      </c>
      <c r="D37" s="32" t="s">
        <v>379</v>
      </c>
      <c r="E37" s="33"/>
      <c r="F37" s="34" t="s">
        <v>380</v>
      </c>
      <c r="G37" s="206">
        <v>0</v>
      </c>
      <c r="H37" s="205"/>
      <c r="I37" s="56" t="s">
        <v>455</v>
      </c>
      <c r="J37" s="45"/>
      <c r="K37" s="56"/>
      <c r="L37" s="45"/>
      <c r="M37" s="55"/>
      <c r="N37" s="60"/>
      <c r="O37" s="60"/>
      <c r="P37" s="38" t="s">
        <v>379</v>
      </c>
      <c r="Q37" s="38" t="s">
        <v>380</v>
      </c>
    </row>
    <row r="38" spans="1:17" s="37" customFormat="1" ht="9.6" customHeight="1" x14ac:dyDescent="0.25">
      <c r="A38" s="39"/>
      <c r="B38" s="40"/>
      <c r="C38" s="41"/>
      <c r="D38" s="41"/>
      <c r="E38" s="42"/>
      <c r="F38" s="43"/>
      <c r="G38" s="54" t="s">
        <v>230</v>
      </c>
      <c r="H38" s="205">
        <v>5943560</v>
      </c>
      <c r="I38" s="57"/>
      <c r="J38" s="45"/>
      <c r="K38" s="56"/>
      <c r="L38" s="45"/>
      <c r="M38" s="55"/>
      <c r="N38" s="60"/>
      <c r="O38" s="60"/>
      <c r="P38" s="47"/>
      <c r="Q38" s="60"/>
    </row>
    <row r="39" spans="1:17" s="37" customFormat="1" ht="9.6" customHeight="1" x14ac:dyDescent="0.25">
      <c r="A39" s="39">
        <v>16</v>
      </c>
      <c r="B39" s="31">
        <v>5943560</v>
      </c>
      <c r="C39" s="32">
        <v>1428</v>
      </c>
      <c r="D39" s="32">
        <v>0</v>
      </c>
      <c r="E39" s="33">
        <v>5</v>
      </c>
      <c r="F39" s="48" t="s">
        <v>396</v>
      </c>
      <c r="G39" s="46"/>
      <c r="H39" s="205"/>
      <c r="I39" s="56"/>
      <c r="J39" s="45"/>
      <c r="K39" s="63"/>
      <c r="L39" s="45"/>
      <c r="M39" s="55"/>
      <c r="N39" s="60"/>
      <c r="O39" s="60"/>
      <c r="P39" s="38">
        <v>234</v>
      </c>
      <c r="Q39" s="38" t="s">
        <v>230</v>
      </c>
    </row>
    <row r="40" spans="1:17" s="37" customFormat="1" ht="9.6" customHeight="1" x14ac:dyDescent="0.25">
      <c r="A40" s="39"/>
      <c r="B40" s="40"/>
      <c r="C40" s="41"/>
      <c r="D40" s="41"/>
      <c r="E40" s="58"/>
      <c r="F40" s="50"/>
      <c r="G40" s="46"/>
      <c r="H40" s="205"/>
      <c r="I40" s="56"/>
      <c r="J40" s="45"/>
      <c r="K40" s="64" t="s">
        <v>300</v>
      </c>
      <c r="L40" s="65"/>
      <c r="M40" s="54" t="s">
        <v>224</v>
      </c>
      <c r="N40" s="60"/>
      <c r="O40" s="59">
        <v>0</v>
      </c>
      <c r="P40" s="47"/>
      <c r="Q40" s="60"/>
    </row>
    <row r="41" spans="1:17" s="37" customFormat="1" ht="9.6" customHeight="1" x14ac:dyDescent="0.25">
      <c r="A41" s="39">
        <v>17</v>
      </c>
      <c r="B41" s="31">
        <v>5943916</v>
      </c>
      <c r="C41" s="32">
        <v>1795</v>
      </c>
      <c r="D41" s="32">
        <v>0</v>
      </c>
      <c r="E41" s="33">
        <v>7</v>
      </c>
      <c r="F41" s="34" t="s">
        <v>584</v>
      </c>
      <c r="G41" s="46"/>
      <c r="H41" s="205"/>
      <c r="I41" s="56"/>
      <c r="J41" s="45"/>
      <c r="K41" s="56"/>
      <c r="L41" s="45"/>
      <c r="M41" s="55" t="s">
        <v>146</v>
      </c>
      <c r="N41" s="60"/>
      <c r="O41" s="60"/>
      <c r="P41" s="38">
        <v>185</v>
      </c>
      <c r="Q41" s="38" t="s">
        <v>395</v>
      </c>
    </row>
    <row r="42" spans="1:17" s="37" customFormat="1" ht="9.6" customHeight="1" x14ac:dyDescent="0.25">
      <c r="A42" s="39"/>
      <c r="B42" s="40"/>
      <c r="C42" s="41"/>
      <c r="D42" s="41"/>
      <c r="E42" s="42"/>
      <c r="F42" s="43"/>
      <c r="G42" s="44" t="s">
        <v>395</v>
      </c>
      <c r="H42" s="205">
        <v>5943916</v>
      </c>
      <c r="I42" s="56"/>
      <c r="J42" s="45"/>
      <c r="K42" s="56"/>
      <c r="L42" s="45"/>
      <c r="M42" s="51"/>
      <c r="N42" s="60"/>
      <c r="O42" s="60"/>
      <c r="P42" s="47"/>
      <c r="Q42" s="60"/>
    </row>
    <row r="43" spans="1:17" s="37" customFormat="1" ht="9.6" customHeight="1" x14ac:dyDescent="0.25">
      <c r="A43" s="39">
        <v>18</v>
      </c>
      <c r="B43" s="31" t="s">
        <v>379</v>
      </c>
      <c r="C43" s="32" t="s">
        <v>379</v>
      </c>
      <c r="D43" s="32" t="s">
        <v>379</v>
      </c>
      <c r="E43" s="33"/>
      <c r="F43" s="48" t="s">
        <v>380</v>
      </c>
      <c r="G43" s="49"/>
      <c r="H43" s="205"/>
      <c r="I43" s="56"/>
      <c r="J43" s="45"/>
      <c r="K43" s="56"/>
      <c r="L43" s="45"/>
      <c r="M43" s="55"/>
      <c r="N43" s="60"/>
      <c r="O43" s="60"/>
      <c r="P43" s="38" t="s">
        <v>379</v>
      </c>
      <c r="Q43" s="38" t="s">
        <v>380</v>
      </c>
    </row>
    <row r="44" spans="1:17" s="37" customFormat="1" ht="9.6" customHeight="1" x14ac:dyDescent="0.25">
      <c r="A44" s="39"/>
      <c r="B44" s="40"/>
      <c r="C44" s="41"/>
      <c r="D44" s="41"/>
      <c r="E44" s="42"/>
      <c r="F44" s="50"/>
      <c r="G44" s="51"/>
      <c r="H44" s="205"/>
      <c r="I44" s="44" t="s">
        <v>395</v>
      </c>
      <c r="J44" s="45">
        <v>5935286</v>
      </c>
      <c r="K44" s="56"/>
      <c r="L44" s="45"/>
      <c r="M44" s="55"/>
      <c r="N44" s="60"/>
      <c r="O44" s="60"/>
      <c r="P44" s="47"/>
      <c r="Q44" s="60"/>
    </row>
    <row r="45" spans="1:17" s="37" customFormat="1" ht="9.6" customHeight="1" x14ac:dyDescent="0.25">
      <c r="A45" s="39">
        <v>19</v>
      </c>
      <c r="B45" s="31">
        <v>5912755</v>
      </c>
      <c r="C45" s="32">
        <v>2210</v>
      </c>
      <c r="D45" s="32">
        <v>0</v>
      </c>
      <c r="E45" s="33">
        <v>10</v>
      </c>
      <c r="F45" s="34" t="s">
        <v>86</v>
      </c>
      <c r="G45" s="206" t="s">
        <v>395</v>
      </c>
      <c r="H45" s="205"/>
      <c r="I45" s="49" t="s">
        <v>191</v>
      </c>
      <c r="J45" s="45"/>
      <c r="K45" s="56"/>
      <c r="L45" s="45"/>
      <c r="M45" s="55"/>
      <c r="N45" s="60"/>
      <c r="O45" s="60"/>
      <c r="P45" s="38">
        <v>148</v>
      </c>
      <c r="Q45" s="38" t="s">
        <v>397</v>
      </c>
    </row>
    <row r="46" spans="1:17" s="37" customFormat="1" ht="9.6" customHeight="1" x14ac:dyDescent="0.25">
      <c r="A46" s="39"/>
      <c r="B46" s="53"/>
      <c r="C46" s="41"/>
      <c r="D46" s="41"/>
      <c r="E46" s="42"/>
      <c r="F46" s="43"/>
      <c r="G46" s="54" t="s">
        <v>397</v>
      </c>
      <c r="H46" s="205">
        <v>5935286</v>
      </c>
      <c r="I46" s="51"/>
      <c r="J46" s="45"/>
      <c r="K46" s="56"/>
      <c r="L46" s="45"/>
      <c r="M46" s="55"/>
      <c r="N46" s="60"/>
      <c r="O46" s="60"/>
      <c r="P46" s="47"/>
      <c r="Q46" s="60"/>
    </row>
    <row r="47" spans="1:17" s="37" customFormat="1" ht="9.6" customHeight="1" x14ac:dyDescent="0.25">
      <c r="A47" s="39">
        <v>20</v>
      </c>
      <c r="B47" s="31">
        <v>5935286</v>
      </c>
      <c r="C47" s="32">
        <v>5785</v>
      </c>
      <c r="D47" s="32" t="s">
        <v>384</v>
      </c>
      <c r="E47" s="33">
        <v>18</v>
      </c>
      <c r="F47" s="48" t="s">
        <v>583</v>
      </c>
      <c r="G47" s="46" t="s">
        <v>455</v>
      </c>
      <c r="H47" s="205"/>
      <c r="I47" s="55"/>
      <c r="J47" s="45"/>
      <c r="K47" s="56"/>
      <c r="L47" s="45"/>
      <c r="M47" s="55"/>
      <c r="N47" s="60"/>
      <c r="O47" s="60"/>
      <c r="P47" s="38">
        <v>44</v>
      </c>
      <c r="Q47" s="38" t="s">
        <v>636</v>
      </c>
    </row>
    <row r="48" spans="1:17" s="37" customFormat="1" ht="9.6" customHeight="1" x14ac:dyDescent="0.25">
      <c r="A48" s="39"/>
      <c r="B48" s="40"/>
      <c r="C48" s="41"/>
      <c r="D48" s="41"/>
      <c r="E48" s="42"/>
      <c r="F48" s="50"/>
      <c r="G48" s="46"/>
      <c r="H48" s="205"/>
      <c r="I48" s="51"/>
      <c r="J48" s="45"/>
      <c r="K48" s="44" t="s">
        <v>224</v>
      </c>
      <c r="L48" s="45">
        <v>5935286</v>
      </c>
      <c r="M48" s="55"/>
      <c r="N48" s="60"/>
      <c r="O48" s="60"/>
      <c r="P48" s="47"/>
      <c r="Q48" s="60"/>
    </row>
    <row r="49" spans="1:17" s="37" customFormat="1" ht="9.6" customHeight="1" x14ac:dyDescent="0.25">
      <c r="A49" s="39">
        <v>21</v>
      </c>
      <c r="B49" s="31">
        <v>5918810</v>
      </c>
      <c r="C49" s="32">
        <v>2521</v>
      </c>
      <c r="D49" s="32">
        <v>0</v>
      </c>
      <c r="E49" s="33">
        <v>14</v>
      </c>
      <c r="F49" s="34" t="s">
        <v>586</v>
      </c>
      <c r="G49" s="46"/>
      <c r="H49" s="205"/>
      <c r="I49" s="55"/>
      <c r="J49" s="45"/>
      <c r="K49" s="49" t="s">
        <v>264</v>
      </c>
      <c r="L49" s="45"/>
      <c r="M49" s="55"/>
      <c r="N49" s="60"/>
      <c r="O49" s="60"/>
      <c r="P49" s="38">
        <v>126</v>
      </c>
      <c r="Q49" s="38" t="s">
        <v>587</v>
      </c>
    </row>
    <row r="50" spans="1:17" s="37" customFormat="1" ht="9.6" customHeight="1" x14ac:dyDescent="0.25">
      <c r="A50" s="39"/>
      <c r="B50" s="40"/>
      <c r="C50" s="41"/>
      <c r="D50" s="41"/>
      <c r="E50" s="42"/>
      <c r="F50" s="43"/>
      <c r="G50" s="44" t="s">
        <v>587</v>
      </c>
      <c r="H50" s="205">
        <v>5914553</v>
      </c>
      <c r="I50" s="55"/>
      <c r="J50" s="45"/>
      <c r="K50" s="55"/>
      <c r="L50" s="45"/>
      <c r="M50" s="55"/>
      <c r="N50" s="60"/>
      <c r="O50" s="60"/>
      <c r="P50" s="47"/>
      <c r="Q50" s="60"/>
    </row>
    <row r="51" spans="1:17" s="37" customFormat="1" ht="9.6" customHeight="1" x14ac:dyDescent="0.25">
      <c r="A51" s="39">
        <v>22</v>
      </c>
      <c r="B51" s="31">
        <v>5914553</v>
      </c>
      <c r="C51" s="32">
        <v>1894</v>
      </c>
      <c r="D51" s="32">
        <v>0</v>
      </c>
      <c r="E51" s="33">
        <v>9</v>
      </c>
      <c r="F51" s="48" t="s">
        <v>588</v>
      </c>
      <c r="G51" s="49" t="s">
        <v>414</v>
      </c>
      <c r="H51" s="205"/>
      <c r="I51" s="206">
        <v>0</v>
      </c>
      <c r="J51" s="45"/>
      <c r="K51" s="55"/>
      <c r="L51" s="45"/>
      <c r="M51" s="55"/>
      <c r="N51" s="60"/>
      <c r="O51" s="60"/>
      <c r="P51" s="38">
        <v>175</v>
      </c>
      <c r="Q51" s="38" t="s">
        <v>589</v>
      </c>
    </row>
    <row r="52" spans="1:17" s="37" customFormat="1" ht="9.6" customHeight="1" x14ac:dyDescent="0.25">
      <c r="A52" s="39"/>
      <c r="B52" s="40"/>
      <c r="C52" s="41"/>
      <c r="D52" s="41"/>
      <c r="E52" s="42"/>
      <c r="F52" s="50"/>
      <c r="G52" s="51"/>
      <c r="H52" s="205"/>
      <c r="I52" s="54" t="s">
        <v>224</v>
      </c>
      <c r="J52" s="45">
        <v>5914553</v>
      </c>
      <c r="K52" s="55"/>
      <c r="L52" s="45"/>
      <c r="M52" s="55"/>
      <c r="N52" s="60"/>
      <c r="O52" s="60"/>
      <c r="P52" s="47"/>
      <c r="Q52" s="60"/>
    </row>
    <row r="53" spans="1:17" s="37" customFormat="1" ht="9.6" customHeight="1" x14ac:dyDescent="0.25">
      <c r="A53" s="39">
        <v>23</v>
      </c>
      <c r="B53" s="31" t="s">
        <v>379</v>
      </c>
      <c r="C53" s="32" t="s">
        <v>379</v>
      </c>
      <c r="D53" s="32" t="s">
        <v>379</v>
      </c>
      <c r="E53" s="33"/>
      <c r="F53" s="34" t="s">
        <v>380</v>
      </c>
      <c r="G53" s="206">
        <v>0</v>
      </c>
      <c r="H53" s="205"/>
      <c r="I53" s="56" t="s">
        <v>101</v>
      </c>
      <c r="J53" s="45"/>
      <c r="K53" s="55"/>
      <c r="L53" s="45"/>
      <c r="M53" s="55"/>
      <c r="N53" s="60"/>
      <c r="O53" s="60"/>
      <c r="P53" s="38" t="s">
        <v>379</v>
      </c>
      <c r="Q53" s="38" t="s">
        <v>380</v>
      </c>
    </row>
    <row r="54" spans="1:17" s="37" customFormat="1" ht="9.6" customHeight="1" x14ac:dyDescent="0.25">
      <c r="A54" s="39"/>
      <c r="B54" s="40"/>
      <c r="C54" s="41"/>
      <c r="D54" s="41"/>
      <c r="E54" s="42"/>
      <c r="F54" s="43"/>
      <c r="G54" s="54" t="s">
        <v>224</v>
      </c>
      <c r="H54" s="205">
        <v>5949188</v>
      </c>
      <c r="I54" s="57"/>
      <c r="J54" s="45"/>
      <c r="K54" s="55"/>
      <c r="L54" s="45"/>
      <c r="M54" s="55"/>
      <c r="N54" s="60"/>
      <c r="O54" s="60"/>
      <c r="P54" s="47"/>
      <c r="Q54" s="60"/>
    </row>
    <row r="55" spans="1:17" s="37" customFormat="1" ht="9.6" customHeight="1" x14ac:dyDescent="0.25">
      <c r="A55" s="30">
        <v>24</v>
      </c>
      <c r="B55" s="31">
        <v>5949188</v>
      </c>
      <c r="C55" s="32">
        <v>1342</v>
      </c>
      <c r="D55" s="32">
        <v>0</v>
      </c>
      <c r="E55" s="33">
        <v>3</v>
      </c>
      <c r="F55" s="48" t="s">
        <v>225</v>
      </c>
      <c r="G55" s="46"/>
      <c r="H55" s="205"/>
      <c r="I55" s="56"/>
      <c r="J55" s="45"/>
      <c r="K55" s="55"/>
      <c r="L55" s="45"/>
      <c r="M55" s="52">
        <v>0</v>
      </c>
      <c r="N55" s="60"/>
      <c r="O55" s="60"/>
      <c r="P55" s="38">
        <v>251</v>
      </c>
      <c r="Q55" s="38" t="s">
        <v>224</v>
      </c>
    </row>
    <row r="56" spans="1:17" s="37" customFormat="1" ht="9.6" customHeight="1" x14ac:dyDescent="0.25">
      <c r="A56" s="39"/>
      <c r="B56" s="40"/>
      <c r="C56" s="41"/>
      <c r="D56" s="41"/>
      <c r="E56" s="58"/>
      <c r="F56" s="50"/>
      <c r="G56" s="46"/>
      <c r="H56" s="205"/>
      <c r="I56" s="56"/>
      <c r="J56" s="45"/>
      <c r="K56" s="51"/>
      <c r="L56" s="45"/>
      <c r="M56" s="54" t="s">
        <v>224</v>
      </c>
      <c r="N56" s="59">
        <v>5935286</v>
      </c>
      <c r="O56" s="60"/>
      <c r="P56" s="61"/>
      <c r="Q56" s="60"/>
    </row>
    <row r="57" spans="1:17" s="37" customFormat="1" ht="9.6" customHeight="1" x14ac:dyDescent="0.25">
      <c r="A57" s="39">
        <v>25</v>
      </c>
      <c r="B57" s="31">
        <v>5912739</v>
      </c>
      <c r="C57" s="32">
        <v>1776</v>
      </c>
      <c r="D57" s="32">
        <v>0</v>
      </c>
      <c r="E57" s="33">
        <v>6</v>
      </c>
      <c r="F57" s="34" t="s">
        <v>226</v>
      </c>
      <c r="G57" s="46"/>
      <c r="H57" s="205"/>
      <c r="I57" s="56"/>
      <c r="J57" s="45"/>
      <c r="K57" s="55"/>
      <c r="L57" s="45"/>
      <c r="M57" s="46" t="s">
        <v>686</v>
      </c>
      <c r="P57" s="38">
        <v>187</v>
      </c>
      <c r="Q57" s="38" t="s">
        <v>227</v>
      </c>
    </row>
    <row r="58" spans="1:17" s="37" customFormat="1" ht="9.6" customHeight="1" x14ac:dyDescent="0.25">
      <c r="A58" s="39"/>
      <c r="B58" s="40"/>
      <c r="C58" s="41"/>
      <c r="D58" s="41"/>
      <c r="E58" s="42"/>
      <c r="F58" s="43"/>
      <c r="G58" s="44" t="s">
        <v>227</v>
      </c>
      <c r="H58" s="205">
        <v>5912739</v>
      </c>
      <c r="I58" s="56"/>
      <c r="J58" s="45"/>
      <c r="K58" s="55"/>
      <c r="L58" s="45"/>
      <c r="M58" s="46"/>
      <c r="P58" s="47"/>
      <c r="Q58" s="60"/>
    </row>
    <row r="59" spans="1:17" s="37" customFormat="1" ht="9.6" customHeight="1" x14ac:dyDescent="0.25">
      <c r="A59" s="39">
        <v>26</v>
      </c>
      <c r="B59" s="31" t="s">
        <v>379</v>
      </c>
      <c r="C59" s="32" t="s">
        <v>379</v>
      </c>
      <c r="D59" s="32" t="s">
        <v>379</v>
      </c>
      <c r="E59" s="33"/>
      <c r="F59" s="48" t="s">
        <v>380</v>
      </c>
      <c r="G59" s="49"/>
      <c r="H59" s="205"/>
      <c r="I59" s="56"/>
      <c r="J59" s="45"/>
      <c r="K59" s="55"/>
      <c r="L59" s="45"/>
      <c r="M59" s="46"/>
      <c r="P59" s="38" t="s">
        <v>379</v>
      </c>
      <c r="Q59" s="38" t="s">
        <v>380</v>
      </c>
    </row>
    <row r="60" spans="1:17" s="37" customFormat="1" ht="9.6" customHeight="1" x14ac:dyDescent="0.25">
      <c r="A60" s="39"/>
      <c r="B60" s="40"/>
      <c r="C60" s="41"/>
      <c r="D60" s="41"/>
      <c r="E60" s="42"/>
      <c r="F60" s="50"/>
      <c r="G60" s="51"/>
      <c r="H60" s="205"/>
      <c r="I60" s="44" t="s">
        <v>193</v>
      </c>
      <c r="J60" s="45">
        <v>0</v>
      </c>
      <c r="K60" s="55"/>
      <c r="L60" s="45"/>
      <c r="M60" s="46"/>
      <c r="P60" s="47"/>
      <c r="Q60" s="60"/>
    </row>
    <row r="61" spans="1:17" s="37" customFormat="1" ht="9.6" customHeight="1" x14ac:dyDescent="0.25">
      <c r="A61" s="39">
        <v>27</v>
      </c>
      <c r="B61" s="94">
        <v>99998</v>
      </c>
      <c r="C61" s="32" t="s">
        <v>379</v>
      </c>
      <c r="D61" s="32" t="s">
        <v>383</v>
      </c>
      <c r="E61" s="33">
        <v>23</v>
      </c>
      <c r="F61" s="34" t="s">
        <v>462</v>
      </c>
      <c r="G61" s="206" t="s">
        <v>227</v>
      </c>
      <c r="H61" s="205"/>
      <c r="I61" s="49" t="s">
        <v>194</v>
      </c>
      <c r="J61" s="45"/>
      <c r="K61" s="55"/>
      <c r="L61" s="45"/>
      <c r="M61" s="46"/>
      <c r="P61" s="38">
        <v>-1</v>
      </c>
      <c r="Q61" s="38">
        <v>0</v>
      </c>
    </row>
    <row r="62" spans="1:17" s="37" customFormat="1" ht="9.6" customHeight="1" x14ac:dyDescent="0.25">
      <c r="A62" s="39"/>
      <c r="B62" s="53"/>
      <c r="C62" s="41"/>
      <c r="D62" s="41"/>
      <c r="E62" s="42"/>
      <c r="F62" s="224"/>
      <c r="G62" s="220" t="s">
        <v>456</v>
      </c>
      <c r="H62" s="205">
        <v>0</v>
      </c>
      <c r="I62" s="51"/>
      <c r="J62" s="45"/>
      <c r="K62" s="55"/>
      <c r="L62" s="45"/>
      <c r="M62" s="46"/>
      <c r="P62" s="47"/>
      <c r="Q62" s="60"/>
    </row>
    <row r="63" spans="1:17" s="37" customFormat="1" ht="9.6" customHeight="1" x14ac:dyDescent="0.25">
      <c r="A63" s="39">
        <v>28</v>
      </c>
      <c r="B63" s="31">
        <v>5929263</v>
      </c>
      <c r="C63" s="32">
        <v>2335</v>
      </c>
      <c r="D63" s="32">
        <v>0</v>
      </c>
      <c r="E63" s="33">
        <v>12</v>
      </c>
      <c r="F63" s="48" t="s">
        <v>228</v>
      </c>
      <c r="G63" s="46" t="s">
        <v>687</v>
      </c>
      <c r="H63" s="205"/>
      <c r="I63" s="55"/>
      <c r="J63" s="45"/>
      <c r="K63" s="52">
        <v>0</v>
      </c>
      <c r="L63" s="45"/>
      <c r="M63" s="46"/>
      <c r="P63" s="38">
        <v>140</v>
      </c>
      <c r="Q63" s="38" t="s">
        <v>78</v>
      </c>
    </row>
    <row r="64" spans="1:17" s="37" customFormat="1" ht="9.6" customHeight="1" x14ac:dyDescent="0.25">
      <c r="A64" s="39"/>
      <c r="B64" s="40"/>
      <c r="C64" s="41"/>
      <c r="D64" s="41"/>
      <c r="E64" s="42"/>
      <c r="F64" s="50"/>
      <c r="G64" s="46"/>
      <c r="H64" s="205"/>
      <c r="I64" s="51"/>
      <c r="J64" s="45"/>
      <c r="K64" s="54" t="s">
        <v>197</v>
      </c>
      <c r="L64" s="45">
        <v>0</v>
      </c>
      <c r="M64" s="46"/>
      <c r="P64" s="47"/>
      <c r="Q64" s="60"/>
    </row>
    <row r="65" spans="1:17" s="37" customFormat="1" ht="9.6" customHeight="1" x14ac:dyDescent="0.25">
      <c r="A65" s="39">
        <v>29</v>
      </c>
      <c r="B65" s="94">
        <v>5976272</v>
      </c>
      <c r="C65" s="32">
        <v>4480</v>
      </c>
      <c r="D65" s="32" t="s">
        <v>383</v>
      </c>
      <c r="E65" s="33">
        <v>22</v>
      </c>
      <c r="F65" s="34" t="s">
        <v>64</v>
      </c>
      <c r="G65" s="46"/>
      <c r="H65" s="205"/>
      <c r="I65" s="55"/>
      <c r="J65" s="45"/>
      <c r="K65" s="56" t="s">
        <v>69</v>
      </c>
      <c r="L65" s="56"/>
      <c r="M65" s="46"/>
      <c r="P65" s="38">
        <v>-1</v>
      </c>
      <c r="Q65" s="38">
        <v>0</v>
      </c>
    </row>
    <row r="66" spans="1:17" s="37" customFormat="1" ht="9.6" customHeight="1" x14ac:dyDescent="0.25">
      <c r="A66" s="39"/>
      <c r="B66" s="40"/>
      <c r="C66" s="41"/>
      <c r="D66" s="41"/>
      <c r="E66" s="42"/>
      <c r="F66" s="224"/>
      <c r="G66" s="44" t="s">
        <v>121</v>
      </c>
      <c r="H66" s="205">
        <v>0</v>
      </c>
      <c r="I66" s="55"/>
      <c r="J66" s="45"/>
      <c r="K66" s="56"/>
      <c r="L66" s="56"/>
      <c r="M66" s="46"/>
      <c r="P66" s="47"/>
      <c r="Q66" s="60"/>
    </row>
    <row r="67" spans="1:17" s="37" customFormat="1" ht="9.6" customHeight="1" x14ac:dyDescent="0.25">
      <c r="A67" s="39">
        <v>30</v>
      </c>
      <c r="B67" s="31">
        <v>5920683</v>
      </c>
      <c r="C67" s="32">
        <v>0</v>
      </c>
      <c r="D67" s="32">
        <v>0</v>
      </c>
      <c r="E67" s="33">
        <v>17</v>
      </c>
      <c r="F67" s="48" t="s">
        <v>79</v>
      </c>
      <c r="G67" s="49" t="s">
        <v>688</v>
      </c>
      <c r="H67" s="205"/>
      <c r="I67" s="206">
        <v>0</v>
      </c>
      <c r="J67" s="45"/>
      <c r="K67" s="56"/>
      <c r="L67" s="56"/>
      <c r="M67" s="46"/>
      <c r="P67" s="38">
        <v>96</v>
      </c>
      <c r="Q67" s="38" t="s">
        <v>121</v>
      </c>
    </row>
    <row r="68" spans="1:17" s="37" customFormat="1" ht="9.6" customHeight="1" x14ac:dyDescent="0.25">
      <c r="A68" s="39"/>
      <c r="B68" s="40"/>
      <c r="C68" s="41"/>
      <c r="D68" s="41"/>
      <c r="E68" s="42"/>
      <c r="F68" s="50"/>
      <c r="G68" s="51"/>
      <c r="H68" s="205"/>
      <c r="I68" s="54" t="s">
        <v>197</v>
      </c>
      <c r="J68" s="45">
        <v>0</v>
      </c>
      <c r="K68" s="56"/>
      <c r="L68" s="56"/>
      <c r="M68" s="46"/>
      <c r="P68" s="47"/>
      <c r="Q68" s="60"/>
    </row>
    <row r="69" spans="1:17" s="37" customFormat="1" ht="9.6" customHeight="1" x14ac:dyDescent="0.25">
      <c r="A69" s="39">
        <v>31</v>
      </c>
      <c r="B69" s="31" t="s">
        <v>379</v>
      </c>
      <c r="C69" s="32" t="s">
        <v>379</v>
      </c>
      <c r="D69" s="32" t="s">
        <v>379</v>
      </c>
      <c r="E69" s="33"/>
      <c r="F69" s="34" t="s">
        <v>380</v>
      </c>
      <c r="G69" s="206">
        <v>0</v>
      </c>
      <c r="H69" s="205"/>
      <c r="I69" s="56" t="s">
        <v>192</v>
      </c>
      <c r="J69" s="56"/>
      <c r="K69" s="56"/>
      <c r="L69" s="56"/>
      <c r="M69" s="46"/>
      <c r="P69" s="38" t="s">
        <v>379</v>
      </c>
      <c r="Q69" s="38" t="s">
        <v>380</v>
      </c>
    </row>
    <row r="70" spans="1:17" s="37" customFormat="1" ht="9.6" customHeight="1" x14ac:dyDescent="0.25">
      <c r="A70" s="39"/>
      <c r="B70" s="40"/>
      <c r="C70" s="41"/>
      <c r="D70" s="41"/>
      <c r="E70" s="42"/>
      <c r="F70" s="43"/>
      <c r="G70" s="54" t="s">
        <v>197</v>
      </c>
      <c r="H70" s="205">
        <v>5906914</v>
      </c>
      <c r="I70" s="57"/>
      <c r="J70" s="57"/>
      <c r="K70" s="56"/>
      <c r="L70" s="56"/>
      <c r="M70" s="46"/>
      <c r="P70" s="47"/>
      <c r="Q70" s="60"/>
    </row>
    <row r="71" spans="1:17" s="37" customFormat="1" ht="9.6" customHeight="1" x14ac:dyDescent="0.25">
      <c r="A71" s="30">
        <v>32</v>
      </c>
      <c r="B71" s="31">
        <v>5906914</v>
      </c>
      <c r="C71" s="32">
        <v>1209</v>
      </c>
      <c r="D71" s="32">
        <v>0</v>
      </c>
      <c r="E71" s="33">
        <v>2</v>
      </c>
      <c r="F71" s="48" t="s">
        <v>472</v>
      </c>
      <c r="G71" s="46"/>
      <c r="H71" s="46"/>
      <c r="I71" s="56"/>
      <c r="J71" s="56"/>
      <c r="K71" s="56"/>
      <c r="L71" s="56"/>
      <c r="M71" s="46"/>
      <c r="P71" s="38">
        <v>279</v>
      </c>
      <c r="Q71" s="38" t="s">
        <v>197</v>
      </c>
    </row>
    <row r="72" spans="1:17" ht="9" customHeight="1" thickBot="1" x14ac:dyDescent="0.25">
      <c r="A72" s="239" t="s">
        <v>3</v>
      </c>
      <c r="B72" s="239"/>
      <c r="C72" s="66"/>
      <c r="D72" s="66"/>
      <c r="E72" s="66"/>
      <c r="F72" s="66"/>
      <c r="G72" s="66"/>
      <c r="H72" s="66"/>
      <c r="I72" s="66"/>
      <c r="J72" s="66"/>
      <c r="K72" s="66"/>
      <c r="L72" s="66"/>
      <c r="M72" s="66"/>
      <c r="Q72" s="37"/>
    </row>
    <row r="73" spans="1:17" s="71" customFormat="1" ht="9" customHeight="1" x14ac:dyDescent="0.2">
      <c r="A73" s="240" t="s">
        <v>678</v>
      </c>
      <c r="B73" s="241"/>
      <c r="C73" s="241"/>
      <c r="D73" s="242"/>
      <c r="E73" s="68" t="s">
        <v>679</v>
      </c>
      <c r="F73" s="69" t="s">
        <v>21</v>
      </c>
      <c r="G73" s="275" t="s">
        <v>22</v>
      </c>
      <c r="H73" s="276"/>
      <c r="I73" s="277"/>
      <c r="J73" s="70"/>
      <c r="K73" s="276" t="s">
        <v>23</v>
      </c>
      <c r="L73" s="276"/>
      <c r="M73" s="278"/>
    </row>
    <row r="74" spans="1:17" s="71" customFormat="1" ht="9" customHeight="1" thickBot="1" x14ac:dyDescent="0.25">
      <c r="A74" s="247">
        <v>42937</v>
      </c>
      <c r="B74" s="248"/>
      <c r="C74" s="248"/>
      <c r="D74" s="249"/>
      <c r="E74" s="72">
        <v>1</v>
      </c>
      <c r="F74" s="73" t="s">
        <v>759</v>
      </c>
      <c r="G74" s="250"/>
      <c r="H74" s="251"/>
      <c r="I74" s="252"/>
      <c r="J74" s="74"/>
      <c r="K74" s="251"/>
      <c r="L74" s="251"/>
      <c r="M74" s="253"/>
    </row>
    <row r="75" spans="1:17" s="71" customFormat="1" ht="9" customHeight="1" x14ac:dyDescent="0.2">
      <c r="A75" s="254" t="s">
        <v>24</v>
      </c>
      <c r="B75" s="255"/>
      <c r="C75" s="255"/>
      <c r="D75" s="256"/>
      <c r="E75" s="75">
        <v>2</v>
      </c>
      <c r="F75" s="76" t="s">
        <v>472</v>
      </c>
      <c r="G75" s="250"/>
      <c r="H75" s="251"/>
      <c r="I75" s="252"/>
      <c r="J75" s="74"/>
      <c r="K75" s="251"/>
      <c r="L75" s="251"/>
      <c r="M75" s="253"/>
    </row>
    <row r="76" spans="1:17" s="71" customFormat="1" ht="9" customHeight="1" thickBot="1" x14ac:dyDescent="0.25">
      <c r="A76" s="257" t="s">
        <v>581</v>
      </c>
      <c r="B76" s="258"/>
      <c r="C76" s="258"/>
      <c r="D76" s="259"/>
      <c r="E76" s="75">
        <v>3</v>
      </c>
      <c r="F76" s="76" t="s">
        <v>225</v>
      </c>
      <c r="G76" s="250"/>
      <c r="H76" s="251"/>
      <c r="I76" s="252"/>
      <c r="J76" s="74"/>
      <c r="K76" s="251"/>
      <c r="L76" s="251"/>
      <c r="M76" s="253"/>
    </row>
    <row r="77" spans="1:17" s="71" customFormat="1" ht="9" customHeight="1" x14ac:dyDescent="0.2">
      <c r="A77" s="240" t="s">
        <v>151</v>
      </c>
      <c r="B77" s="241"/>
      <c r="C77" s="241"/>
      <c r="D77" s="242"/>
      <c r="E77" s="75">
        <v>4</v>
      </c>
      <c r="F77" s="76" t="s">
        <v>275</v>
      </c>
      <c r="G77" s="250"/>
      <c r="H77" s="251"/>
      <c r="I77" s="252"/>
      <c r="J77" s="74"/>
      <c r="K77" s="251"/>
      <c r="L77" s="251"/>
      <c r="M77" s="253"/>
    </row>
    <row r="78" spans="1:17" s="71" customFormat="1" ht="9" customHeight="1" thickBot="1" x14ac:dyDescent="0.25">
      <c r="A78" s="260"/>
      <c r="B78" s="261"/>
      <c r="C78" s="261"/>
      <c r="D78" s="262"/>
      <c r="E78" s="77">
        <v>5</v>
      </c>
      <c r="F78" s="78" t="s">
        <v>396</v>
      </c>
      <c r="G78" s="250"/>
      <c r="H78" s="251"/>
      <c r="I78" s="252"/>
      <c r="J78" s="74"/>
      <c r="K78" s="251"/>
      <c r="L78" s="251"/>
      <c r="M78" s="253"/>
    </row>
    <row r="79" spans="1:17" s="71" customFormat="1" ht="9" customHeight="1" x14ac:dyDescent="0.2">
      <c r="A79" s="240" t="s">
        <v>574</v>
      </c>
      <c r="B79" s="241"/>
      <c r="C79" s="241"/>
      <c r="D79" s="242"/>
      <c r="E79" s="77">
        <v>6</v>
      </c>
      <c r="F79" s="78" t="s">
        <v>226</v>
      </c>
      <c r="G79" s="250"/>
      <c r="H79" s="251"/>
      <c r="I79" s="252"/>
      <c r="J79" s="74"/>
      <c r="K79" s="251"/>
      <c r="L79" s="251"/>
      <c r="M79" s="253"/>
    </row>
    <row r="80" spans="1:17" s="71" customFormat="1" ht="9" customHeight="1" x14ac:dyDescent="0.2">
      <c r="A80" s="263" t="s">
        <v>582</v>
      </c>
      <c r="B80" s="264"/>
      <c r="C80" s="264"/>
      <c r="D80" s="265"/>
      <c r="E80" s="77">
        <v>7</v>
      </c>
      <c r="F80" s="78" t="s">
        <v>584</v>
      </c>
      <c r="G80" s="250"/>
      <c r="H80" s="251"/>
      <c r="I80" s="252"/>
      <c r="J80" s="74"/>
      <c r="K80" s="251"/>
      <c r="L80" s="251"/>
      <c r="M80" s="253"/>
    </row>
    <row r="81" spans="1:13" s="71" customFormat="1" ht="9" customHeight="1" thickBot="1" x14ac:dyDescent="0.25">
      <c r="A81" s="266">
        <v>632506</v>
      </c>
      <c r="B81" s="267"/>
      <c r="C81" s="267"/>
      <c r="D81" s="268"/>
      <c r="E81" s="79">
        <v>8</v>
      </c>
      <c r="F81" s="80" t="s">
        <v>274</v>
      </c>
      <c r="G81" s="269"/>
      <c r="H81" s="270"/>
      <c r="I81" s="271"/>
      <c r="J81" s="81"/>
      <c r="K81" s="270"/>
      <c r="L81" s="270"/>
      <c r="M81" s="272"/>
    </row>
    <row r="82" spans="1:13" s="71" customFormat="1" x14ac:dyDescent="0.2">
      <c r="B82" s="82" t="s">
        <v>575</v>
      </c>
      <c r="F82" s="83"/>
      <c r="G82" s="83"/>
      <c r="H82" s="83"/>
      <c r="I82" s="84"/>
      <c r="J82" s="84"/>
      <c r="K82" s="279" t="s">
        <v>576</v>
      </c>
      <c r="L82" s="279"/>
      <c r="M82" s="279"/>
    </row>
    <row r="83" spans="1:13" s="71" customFormat="1" x14ac:dyDescent="0.2">
      <c r="F83" s="85" t="s">
        <v>385</v>
      </c>
      <c r="G83" s="280" t="s">
        <v>387</v>
      </c>
      <c r="H83" s="280"/>
      <c r="I83" s="280"/>
      <c r="J83" s="86"/>
      <c r="K83" s="83"/>
      <c r="L83" s="83"/>
      <c r="M83" s="84"/>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27" type="noConversion"/>
  <conditionalFormatting sqref="A23 A39 A41 A57">
    <cfRule type="expression" dxfId="40" priority="2" stopIfTrue="1">
      <formula>$M$9=8</formula>
    </cfRule>
  </conditionalFormatting>
  <conditionalFormatting sqref="E78:F81">
    <cfRule type="expression" dxfId="39" priority="1" stopIfTrue="1">
      <formula>$M$9&lt;5</formula>
    </cfRule>
  </conditionalFormatting>
  <conditionalFormatting sqref="F66:F71 F9:F14 D9:D71 B9:C14 B66:C71 F62:F64 F16:F30 C16:C64 B16:B30 F32:F60 B32:B60 B62:B64">
    <cfRule type="expression" dxfId="38"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37" priority="4" stopIfTrue="1">
      <formula>AND($E9&lt;=$M$9,$P9&gt;0,$D9&lt;&gt;"LL",$D9&lt;&gt;"Alt")</formula>
    </cfRule>
  </conditionalFormatting>
  <conditionalFormatting sqref="F15 B15:C15 F65 B65:C65 F31 B31 F61 B61 G30 G14 G62">
    <cfRule type="expression" dxfId="36" priority="11" stopIfTrue="1">
      <formula>AND($E14&lt;=$M$9,$O14&gt;0,$E14&gt;0,$D14&lt;&gt;"Alt")</formula>
    </cfRule>
  </conditionalFormatting>
  <dataValidations count="4">
    <dataValidation type="list" allowBlank="1" showInputMessage="1" showErrorMessage="1" sqref="G70 G10 G58 G18 G22 G26 G66 G34 G38 G42 G46 G50 G54 I20">
      <formula1>$Q9:$Q11</formula1>
    </dataValidation>
    <dataValidation type="list" allowBlank="1" showInputMessage="1" showErrorMessage="1" sqref="I12 I68 I60 I52 I44 I36 I28 K16 K32 M24">
      <formula1>$G13:$G14</formula1>
    </dataValidation>
    <dataValidation type="list" allowBlank="1" showInputMessage="1" showErrorMessage="1" sqref="M40">
      <formula1>$M$55:$M$56</formula1>
    </dataValidation>
    <dataValidation type="list" allowBlank="1" showInputMessage="1" showErrorMessage="1" sqref="K48 K64 M56">
      <formula1>$I51:$I52</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P51"/>
  <sheetViews>
    <sheetView topLeftCell="A10" workbookViewId="0">
      <selection activeCell="B27" sqref="B27"/>
    </sheetView>
  </sheetViews>
  <sheetFormatPr baseColWidth="10" defaultColWidth="9.140625" defaultRowHeight="15" x14ac:dyDescent="0.25"/>
  <cols>
    <col min="1" max="1" width="2.7109375" style="122" bestFit="1" customWidth="1"/>
    <col min="2" max="2" width="7.42578125" style="122" bestFit="1" customWidth="1"/>
    <col min="3" max="3" width="5.28515625" style="122" customWidth="1"/>
    <col min="4" max="4" width="4" style="122" customWidth="1"/>
    <col min="5" max="5" width="2.85546875" style="122" customWidth="1"/>
    <col min="6" max="6" width="24.7109375" style="122" bestFit="1" customWidth="1"/>
    <col min="7" max="7" width="13.7109375" style="134" customWidth="1"/>
    <col min="8" max="8" width="16.85546875" style="134" hidden="1" customWidth="1"/>
    <col min="9" max="9" width="13.7109375" style="134" customWidth="1"/>
    <col min="10" max="10" width="14.7109375" style="134" hidden="1" customWidth="1"/>
    <col min="11" max="11" width="13.7109375" style="134" customWidth="1"/>
    <col min="12" max="12" width="14.85546875" style="134" hidden="1" customWidth="1"/>
    <col min="13" max="13" width="13.7109375" style="134" customWidth="1"/>
    <col min="14" max="14" width="6.42578125" style="161" hidden="1" customWidth="1"/>
    <col min="15" max="15" width="9.42578125" style="122" hidden="1" customWidth="1"/>
    <col min="16" max="16" width="19.42578125" style="122" hidden="1" customWidth="1"/>
    <col min="17" max="16384" width="9.140625" style="122"/>
  </cols>
  <sheetData>
    <row r="1" spans="1:16" s="1" customFormat="1" ht="25.5" x14ac:dyDescent="0.25">
      <c r="A1" s="294" t="s">
        <v>762</v>
      </c>
      <c r="B1" s="294"/>
      <c r="C1" s="294"/>
      <c r="D1" s="294"/>
      <c r="E1" s="294"/>
      <c r="F1" s="294"/>
      <c r="G1" s="294"/>
      <c r="H1" s="294"/>
      <c r="I1" s="294"/>
      <c r="J1" s="294"/>
      <c r="K1" s="294"/>
      <c r="L1" s="294"/>
      <c r="M1" s="294"/>
      <c r="N1" s="140"/>
    </row>
    <row r="2" spans="1:16" s="2" customFormat="1" ht="12.75" x14ac:dyDescent="0.2">
      <c r="A2" s="236" t="s">
        <v>763</v>
      </c>
      <c r="B2" s="236"/>
      <c r="C2" s="236"/>
      <c r="D2" s="236"/>
      <c r="E2" s="236"/>
      <c r="F2" s="236"/>
      <c r="G2" s="236"/>
      <c r="H2" s="236"/>
      <c r="I2" s="236"/>
      <c r="J2" s="236"/>
      <c r="K2" s="236"/>
      <c r="L2" s="236"/>
      <c r="M2" s="236"/>
      <c r="N2" s="141"/>
    </row>
    <row r="3" spans="1:16" s="6" customFormat="1" ht="9" customHeight="1" x14ac:dyDescent="0.25">
      <c r="A3" s="237" t="s">
        <v>764</v>
      </c>
      <c r="B3" s="237"/>
      <c r="C3" s="237"/>
      <c r="D3" s="237"/>
      <c r="E3" s="237"/>
      <c r="F3" s="3" t="s">
        <v>617</v>
      </c>
      <c r="G3" s="3" t="s">
        <v>618</v>
      </c>
      <c r="H3" s="3"/>
      <c r="I3" s="4"/>
      <c r="J3" s="4"/>
      <c r="K3" s="3" t="s">
        <v>619</v>
      </c>
      <c r="L3" s="142"/>
      <c r="M3" s="5"/>
      <c r="N3" s="143"/>
    </row>
    <row r="4" spans="1:16" s="11" customFormat="1" ht="11.25" x14ac:dyDescent="0.25">
      <c r="A4" s="238">
        <v>42947</v>
      </c>
      <c r="B4" s="238"/>
      <c r="C4" s="238"/>
      <c r="D4" s="238"/>
      <c r="E4" s="238"/>
      <c r="F4" s="7" t="s">
        <v>594</v>
      </c>
      <c r="G4" s="8" t="s">
        <v>595</v>
      </c>
      <c r="H4" s="8"/>
      <c r="I4" s="9"/>
      <c r="J4" s="9"/>
      <c r="K4" s="195" t="s">
        <v>621</v>
      </c>
      <c r="L4" s="144"/>
      <c r="M4" s="10"/>
      <c r="N4" s="145"/>
      <c r="P4" s="146" t="str">
        <f>Habil</f>
        <v>Si</v>
      </c>
    </row>
    <row r="5" spans="1:16" s="6" customFormat="1" ht="9" x14ac:dyDescent="0.25">
      <c r="A5" s="237" t="s">
        <v>623</v>
      </c>
      <c r="B5" s="237"/>
      <c r="C5" s="237"/>
      <c r="D5" s="237"/>
      <c r="E5" s="237"/>
      <c r="F5" s="13" t="s">
        <v>152</v>
      </c>
      <c r="G5" s="4" t="s">
        <v>153</v>
      </c>
      <c r="H5" s="4"/>
      <c r="I5" s="4"/>
      <c r="J5" s="4"/>
      <c r="K5" s="14" t="s">
        <v>154</v>
      </c>
      <c r="L5" s="147"/>
      <c r="M5" s="5"/>
      <c r="N5" s="143"/>
      <c r="P5" s="148"/>
    </row>
    <row r="6" spans="1:16" s="11" customFormat="1" ht="12" thickBot="1" x14ac:dyDescent="0.3">
      <c r="A6" s="234" t="s">
        <v>155</v>
      </c>
      <c r="B6" s="234"/>
      <c r="C6" s="234"/>
      <c r="D6" s="234"/>
      <c r="E6" s="234"/>
      <c r="F6" s="16" t="s">
        <v>758</v>
      </c>
      <c r="G6" s="16" t="s">
        <v>756</v>
      </c>
      <c r="H6" s="16"/>
      <c r="I6" s="17"/>
      <c r="J6" s="17"/>
      <c r="K6" s="18" t="s">
        <v>582</v>
      </c>
      <c r="L6" s="149"/>
      <c r="M6" s="10"/>
      <c r="N6" s="145"/>
      <c r="P6" s="146" t="s">
        <v>158</v>
      </c>
    </row>
    <row r="7" spans="1:16" s="24" customFormat="1" ht="9" x14ac:dyDescent="0.25">
      <c r="A7" s="87"/>
      <c r="B7" s="21" t="s">
        <v>159</v>
      </c>
      <c r="C7" s="22" t="s">
        <v>160</v>
      </c>
      <c r="D7" s="22" t="s">
        <v>161</v>
      </c>
      <c r="E7" s="21" t="s">
        <v>162</v>
      </c>
      <c r="F7" s="22" t="s">
        <v>757</v>
      </c>
      <c r="G7" s="22" t="s">
        <v>165</v>
      </c>
      <c r="H7" s="22"/>
      <c r="I7" s="22" t="s">
        <v>166</v>
      </c>
      <c r="J7" s="22"/>
      <c r="K7" s="22" t="s">
        <v>167</v>
      </c>
      <c r="L7" s="150"/>
      <c r="M7" s="88"/>
      <c r="N7" s="151"/>
      <c r="P7" s="152"/>
    </row>
    <row r="8" spans="1:16" s="24" customFormat="1" ht="7.5" customHeight="1" x14ac:dyDescent="0.25">
      <c r="A8" s="153"/>
      <c r="B8" s="90"/>
      <c r="C8" s="28"/>
      <c r="D8" s="28"/>
      <c r="E8" s="91"/>
      <c r="F8" s="92"/>
      <c r="G8" s="28"/>
      <c r="H8" s="28"/>
      <c r="I8" s="28"/>
      <c r="J8" s="28"/>
      <c r="K8" s="28"/>
      <c r="L8" s="28"/>
      <c r="M8" s="28"/>
      <c r="N8" s="151"/>
      <c r="P8" s="152"/>
    </row>
    <row r="9" spans="1:16" s="97" customFormat="1" ht="18" customHeight="1" x14ac:dyDescent="0.2">
      <c r="A9" s="154">
        <v>1</v>
      </c>
      <c r="B9" s="31">
        <v>5943875</v>
      </c>
      <c r="C9" s="32">
        <v>910</v>
      </c>
      <c r="D9" s="32">
        <v>0</v>
      </c>
      <c r="E9" s="33">
        <v>1</v>
      </c>
      <c r="F9" s="34" t="s">
        <v>19</v>
      </c>
      <c r="G9" s="95"/>
      <c r="H9" s="95"/>
      <c r="I9" s="95"/>
      <c r="J9" s="95"/>
      <c r="K9" s="95"/>
      <c r="L9" s="95"/>
      <c r="M9" s="36">
        <v>4</v>
      </c>
      <c r="N9" s="155"/>
      <c r="O9" s="38">
        <v>147</v>
      </c>
      <c r="P9" s="118" t="e">
        <f ca="1">jugador($F9)</f>
        <v>#NAME?</v>
      </c>
    </row>
    <row r="10" spans="1:16" s="97" customFormat="1" ht="18" customHeight="1" x14ac:dyDescent="0.25">
      <c r="A10" s="156"/>
      <c r="B10" s="99"/>
      <c r="C10" s="100"/>
      <c r="D10" s="100"/>
      <c r="E10" s="101"/>
      <c r="F10" s="102"/>
      <c r="G10" s="103" t="s">
        <v>20</v>
      </c>
      <c r="H10" s="207" t="e">
        <f ca="1">IF(G10=P9,B9,B11)</f>
        <v>#NAME?</v>
      </c>
      <c r="I10" s="105"/>
      <c r="J10" s="105"/>
      <c r="K10" s="106"/>
      <c r="L10" s="106"/>
      <c r="M10" s="106"/>
      <c r="N10" s="155"/>
      <c r="O10" s="47"/>
      <c r="P10" s="118"/>
    </row>
    <row r="11" spans="1:16" s="97" customFormat="1" ht="18" customHeight="1" x14ac:dyDescent="0.25">
      <c r="A11" s="156">
        <v>2</v>
      </c>
      <c r="B11" s="31" t="s">
        <v>379</v>
      </c>
      <c r="C11" s="32" t="s">
        <v>379</v>
      </c>
      <c r="D11" s="32" t="s">
        <v>379</v>
      </c>
      <c r="E11" s="33"/>
      <c r="F11" s="48" t="s">
        <v>380</v>
      </c>
      <c r="G11" s="107"/>
      <c r="H11" s="208"/>
      <c r="I11" s="105"/>
      <c r="J11" s="105"/>
      <c r="K11" s="106"/>
      <c r="L11" s="106"/>
      <c r="M11" s="106"/>
      <c r="N11" s="155"/>
      <c r="O11" s="38" t="s">
        <v>379</v>
      </c>
      <c r="P11" s="118" t="e">
        <f ca="1">jugador($F11)</f>
        <v>#NAME?</v>
      </c>
    </row>
    <row r="12" spans="1:16" s="97" customFormat="1" ht="18" customHeight="1" x14ac:dyDescent="0.25">
      <c r="A12" s="156"/>
      <c r="B12" s="99"/>
      <c r="C12" s="100"/>
      <c r="D12" s="100"/>
      <c r="E12" s="108"/>
      <c r="F12" s="109"/>
      <c r="G12" s="110"/>
      <c r="H12" s="208"/>
      <c r="I12" s="111" t="s">
        <v>20</v>
      </c>
      <c r="J12" s="157">
        <v>16401391</v>
      </c>
      <c r="K12" s="105"/>
      <c r="L12" s="105"/>
      <c r="M12" s="106"/>
      <c r="N12" s="155"/>
      <c r="O12" s="47"/>
      <c r="P12" s="118"/>
    </row>
    <row r="13" spans="1:16" s="97" customFormat="1" ht="18" customHeight="1" x14ac:dyDescent="0.25">
      <c r="A13" s="156">
        <v>3</v>
      </c>
      <c r="B13" s="31">
        <v>5989019</v>
      </c>
      <c r="C13" s="32">
        <v>0</v>
      </c>
      <c r="D13" s="32">
        <v>0</v>
      </c>
      <c r="E13" s="33">
        <v>10</v>
      </c>
      <c r="F13" s="34" t="s">
        <v>204</v>
      </c>
      <c r="G13" s="209" t="s">
        <v>20</v>
      </c>
      <c r="H13" s="210"/>
      <c r="I13" s="107" t="s">
        <v>214</v>
      </c>
      <c r="J13" s="158"/>
      <c r="K13" s="105"/>
      <c r="L13" s="105"/>
      <c r="M13" s="106"/>
      <c r="N13" s="155"/>
      <c r="O13" s="38">
        <v>30</v>
      </c>
      <c r="P13" s="118" t="e">
        <f ca="1">jugador($F13)</f>
        <v>#NAME?</v>
      </c>
    </row>
    <row r="14" spans="1:16" s="97" customFormat="1" ht="18" customHeight="1" x14ac:dyDescent="0.25">
      <c r="A14" s="156"/>
      <c r="B14" s="99"/>
      <c r="C14" s="100"/>
      <c r="D14" s="100"/>
      <c r="E14" s="108"/>
      <c r="F14" s="102"/>
      <c r="G14" s="225" t="s">
        <v>204</v>
      </c>
      <c r="H14" s="211" t="e">
        <f ca="1">IF(G14=P13,B13,B15)</f>
        <v>#NAME?</v>
      </c>
      <c r="I14" s="110"/>
      <c r="J14" s="158"/>
      <c r="K14" s="105"/>
      <c r="L14" s="105"/>
      <c r="M14" s="106"/>
      <c r="N14" s="155"/>
      <c r="O14" s="47"/>
      <c r="P14" s="118"/>
    </row>
    <row r="15" spans="1:16" s="97" customFormat="1" ht="18" customHeight="1" x14ac:dyDescent="0.25">
      <c r="A15" s="156">
        <v>4</v>
      </c>
      <c r="B15" s="31">
        <v>16401391</v>
      </c>
      <c r="C15" s="32">
        <v>0</v>
      </c>
      <c r="D15" s="32">
        <v>0</v>
      </c>
      <c r="E15" s="33">
        <v>13</v>
      </c>
      <c r="F15" s="48" t="s">
        <v>118</v>
      </c>
      <c r="G15" s="105" t="s">
        <v>123</v>
      </c>
      <c r="H15" s="208"/>
      <c r="I15" s="110"/>
      <c r="J15" s="158"/>
      <c r="K15" s="105"/>
      <c r="L15" s="105"/>
      <c r="M15" s="106"/>
      <c r="N15" s="155"/>
      <c r="O15" s="38">
        <v>0</v>
      </c>
      <c r="P15" s="118" t="e">
        <f ca="1">jugador($F15)</f>
        <v>#NAME?</v>
      </c>
    </row>
    <row r="16" spans="1:16" s="97" customFormat="1" ht="18" customHeight="1" x14ac:dyDescent="0.25">
      <c r="A16" s="156"/>
      <c r="B16" s="99"/>
      <c r="C16" s="100"/>
      <c r="D16" s="100"/>
      <c r="E16" s="101"/>
      <c r="F16" s="109"/>
      <c r="G16" s="106"/>
      <c r="H16" s="212"/>
      <c r="I16" s="110"/>
      <c r="J16" s="158"/>
      <c r="K16" s="111" t="s">
        <v>20</v>
      </c>
      <c r="L16" s="158">
        <v>16401391</v>
      </c>
      <c r="M16" s="105"/>
      <c r="N16" s="155"/>
      <c r="O16" s="47"/>
      <c r="P16" s="118"/>
    </row>
    <row r="17" spans="1:16" s="97" customFormat="1" ht="18" customHeight="1" x14ac:dyDescent="0.25">
      <c r="A17" s="154">
        <v>5</v>
      </c>
      <c r="B17" s="31">
        <v>13202122</v>
      </c>
      <c r="C17" s="32">
        <v>1138</v>
      </c>
      <c r="D17" s="32">
        <v>0</v>
      </c>
      <c r="E17" s="33">
        <v>3</v>
      </c>
      <c r="F17" s="34" t="s">
        <v>305</v>
      </c>
      <c r="G17" s="106"/>
      <c r="H17" s="212"/>
      <c r="I17" s="110"/>
      <c r="J17" s="158"/>
      <c r="K17" s="107" t="s">
        <v>652</v>
      </c>
      <c r="L17" s="105"/>
      <c r="M17" s="106"/>
      <c r="N17" s="155"/>
      <c r="O17" s="38">
        <v>109</v>
      </c>
      <c r="P17" s="118" t="e">
        <f ca="1">jugador($F17)</f>
        <v>#NAME?</v>
      </c>
    </row>
    <row r="18" spans="1:16" s="97" customFormat="1" ht="18" customHeight="1" x14ac:dyDescent="0.25">
      <c r="A18" s="156"/>
      <c r="B18" s="99"/>
      <c r="C18" s="100"/>
      <c r="D18" s="100"/>
      <c r="E18" s="101"/>
      <c r="F18" s="102"/>
      <c r="G18" s="32" t="s">
        <v>236</v>
      </c>
      <c r="H18" s="207" t="e">
        <f ca="1">IF(G18=P17,B17,B19)</f>
        <v>#NAME?</v>
      </c>
      <c r="I18" s="110"/>
      <c r="J18" s="158"/>
      <c r="K18" s="110"/>
      <c r="L18" s="105"/>
      <c r="M18" s="106"/>
      <c r="N18" s="155"/>
      <c r="O18" s="47"/>
      <c r="P18" s="118"/>
    </row>
    <row r="19" spans="1:16" s="97" customFormat="1" ht="18" customHeight="1" x14ac:dyDescent="0.25">
      <c r="A19" s="156">
        <v>6</v>
      </c>
      <c r="B19" s="31">
        <v>5934725</v>
      </c>
      <c r="C19" s="32">
        <v>0</v>
      </c>
      <c r="D19" s="32">
        <v>0</v>
      </c>
      <c r="E19" s="33">
        <v>7</v>
      </c>
      <c r="F19" s="48" t="s">
        <v>306</v>
      </c>
      <c r="G19" s="107" t="s">
        <v>423</v>
      </c>
      <c r="H19" s="213"/>
      <c r="I19" s="209">
        <v>0</v>
      </c>
      <c r="J19" s="158"/>
      <c r="K19" s="110"/>
      <c r="L19" s="105"/>
      <c r="M19" s="106"/>
      <c r="N19" s="155"/>
      <c r="O19" s="38">
        <v>70</v>
      </c>
      <c r="P19" s="118" t="e">
        <f ca="1">jugador($F19)</f>
        <v>#NAME?</v>
      </c>
    </row>
    <row r="20" spans="1:16" s="97" customFormat="1" ht="18" customHeight="1" x14ac:dyDescent="0.25">
      <c r="A20" s="156"/>
      <c r="B20" s="99"/>
      <c r="C20" s="100"/>
      <c r="D20" s="100"/>
      <c r="E20" s="108"/>
      <c r="F20" s="109"/>
      <c r="G20" s="110"/>
      <c r="H20" s="213"/>
      <c r="I20" s="114" t="s">
        <v>215</v>
      </c>
      <c r="J20" s="157">
        <v>5934725</v>
      </c>
      <c r="K20" s="110"/>
      <c r="L20" s="105"/>
      <c r="M20" s="106"/>
      <c r="N20" s="155"/>
      <c r="O20" s="47"/>
      <c r="P20" s="118"/>
    </row>
    <row r="21" spans="1:16" s="97" customFormat="1" ht="18" customHeight="1" x14ac:dyDescent="0.25">
      <c r="A21" s="156">
        <v>7</v>
      </c>
      <c r="B21" s="31">
        <v>5932547</v>
      </c>
      <c r="C21" s="32">
        <v>3644</v>
      </c>
      <c r="D21" s="32">
        <v>0</v>
      </c>
      <c r="E21" s="33">
        <v>11</v>
      </c>
      <c r="F21" s="34" t="s">
        <v>11</v>
      </c>
      <c r="G21" s="209">
        <v>0</v>
      </c>
      <c r="H21" s="214"/>
      <c r="I21" s="105" t="s">
        <v>218</v>
      </c>
      <c r="J21" s="105"/>
      <c r="K21" s="110"/>
      <c r="L21" s="105"/>
      <c r="M21" s="106"/>
      <c r="N21" s="155"/>
      <c r="O21" s="38">
        <v>11</v>
      </c>
      <c r="P21" s="118" t="e">
        <f ca="1">jugador($F21)</f>
        <v>#NAME?</v>
      </c>
    </row>
    <row r="22" spans="1:16" s="97" customFormat="1" ht="18" customHeight="1" x14ac:dyDescent="0.25">
      <c r="A22" s="156"/>
      <c r="B22" s="99"/>
      <c r="C22" s="100"/>
      <c r="D22" s="100"/>
      <c r="E22" s="108"/>
      <c r="F22" s="102"/>
      <c r="G22" s="220" t="s">
        <v>610</v>
      </c>
      <c r="H22" s="215" t="e">
        <f ca="1">IF(G22=P21,B21,B23)</f>
        <v>#NAME?</v>
      </c>
      <c r="I22" s="105"/>
      <c r="J22" s="105"/>
      <c r="K22" s="110"/>
      <c r="L22" s="105"/>
      <c r="M22" s="106"/>
      <c r="N22" s="155"/>
      <c r="O22" s="47"/>
      <c r="P22" s="118"/>
    </row>
    <row r="23" spans="1:16" s="97" customFormat="1" ht="18" customHeight="1" x14ac:dyDescent="0.25">
      <c r="A23" s="156">
        <v>8</v>
      </c>
      <c r="B23" s="31">
        <v>5944013</v>
      </c>
      <c r="C23" s="32">
        <v>1508</v>
      </c>
      <c r="D23" s="32">
        <v>0</v>
      </c>
      <c r="E23" s="33">
        <v>6</v>
      </c>
      <c r="F23" s="48" t="s">
        <v>211</v>
      </c>
      <c r="G23" s="105" t="s">
        <v>611</v>
      </c>
      <c r="H23" s="208"/>
      <c r="I23" s="105"/>
      <c r="J23" s="105"/>
      <c r="K23" s="110"/>
      <c r="L23" s="105"/>
      <c r="M23" s="106"/>
      <c r="N23" s="155"/>
      <c r="O23" s="38">
        <v>70</v>
      </c>
      <c r="P23" s="118" t="e">
        <f ca="1">jugador($F23)</f>
        <v>#NAME?</v>
      </c>
    </row>
    <row r="24" spans="1:16" s="97" customFormat="1" ht="18" customHeight="1" x14ac:dyDescent="0.25">
      <c r="A24" s="156"/>
      <c r="B24" s="99"/>
      <c r="C24" s="100"/>
      <c r="D24" s="100"/>
      <c r="E24" s="108"/>
      <c r="F24" s="109"/>
      <c r="G24" s="106"/>
      <c r="H24" s="212"/>
      <c r="I24" s="105"/>
      <c r="J24" s="105"/>
      <c r="K24" s="159" t="s">
        <v>733</v>
      </c>
      <c r="L24" s="116"/>
      <c r="M24" s="111" t="s">
        <v>216</v>
      </c>
      <c r="N24" s="59">
        <v>16401391</v>
      </c>
      <c r="O24" s="61"/>
      <c r="P24" s="126"/>
    </row>
    <row r="25" spans="1:16" s="97" customFormat="1" ht="18" customHeight="1" x14ac:dyDescent="0.25">
      <c r="A25" s="156">
        <v>9</v>
      </c>
      <c r="B25" s="31">
        <v>5962114</v>
      </c>
      <c r="C25" s="32">
        <v>1864</v>
      </c>
      <c r="D25" s="32">
        <v>0</v>
      </c>
      <c r="E25" s="33">
        <v>9</v>
      </c>
      <c r="F25" s="34" t="s">
        <v>653</v>
      </c>
      <c r="G25" s="106"/>
      <c r="H25" s="212"/>
      <c r="I25" s="105"/>
      <c r="J25" s="105"/>
      <c r="K25" s="110"/>
      <c r="L25" s="105"/>
      <c r="M25" s="105" t="s">
        <v>146</v>
      </c>
      <c r="N25" s="155"/>
      <c r="O25" s="38">
        <v>47</v>
      </c>
      <c r="P25" s="118" t="e">
        <f ca="1">jugador($F25)</f>
        <v>#NAME?</v>
      </c>
    </row>
    <row r="26" spans="1:16" s="97" customFormat="1" ht="18" customHeight="1" x14ac:dyDescent="0.25">
      <c r="A26" s="156"/>
      <c r="B26" s="99"/>
      <c r="C26" s="100"/>
      <c r="D26" s="100"/>
      <c r="E26" s="108"/>
      <c r="F26" s="102"/>
      <c r="G26" s="32" t="s">
        <v>665</v>
      </c>
      <c r="H26" s="207" t="e">
        <f ca="1">IF(G26=P25,B25,B27)</f>
        <v>#NAME?</v>
      </c>
      <c r="I26" s="105"/>
      <c r="J26" s="105"/>
      <c r="K26" s="110"/>
      <c r="L26" s="105"/>
      <c r="M26" s="106"/>
      <c r="N26" s="155"/>
      <c r="O26" s="47"/>
      <c r="P26" s="126"/>
    </row>
    <row r="27" spans="1:16" s="97" customFormat="1" ht="18" customHeight="1" x14ac:dyDescent="0.25">
      <c r="A27" s="156">
        <v>10</v>
      </c>
      <c r="B27" s="31">
        <v>5985083</v>
      </c>
      <c r="C27" s="32">
        <v>0</v>
      </c>
      <c r="D27" s="32">
        <v>0</v>
      </c>
      <c r="E27" s="33">
        <v>12</v>
      </c>
      <c r="F27" s="48" t="s">
        <v>654</v>
      </c>
      <c r="G27" s="107" t="s">
        <v>664</v>
      </c>
      <c r="H27" s="208"/>
      <c r="I27" s="105"/>
      <c r="J27" s="105"/>
      <c r="K27" s="110"/>
      <c r="L27" s="105"/>
      <c r="M27" s="106"/>
      <c r="N27" s="155"/>
      <c r="O27" s="38">
        <v>5</v>
      </c>
      <c r="P27" s="118" t="e">
        <f ca="1">jugador($F27)</f>
        <v>#NAME?</v>
      </c>
    </row>
    <row r="28" spans="1:16" s="97" customFormat="1" ht="18" customHeight="1" x14ac:dyDescent="0.25">
      <c r="A28" s="156"/>
      <c r="B28" s="99"/>
      <c r="C28" s="100"/>
      <c r="D28" s="100"/>
      <c r="E28" s="108"/>
      <c r="F28" s="109"/>
      <c r="G28" s="110"/>
      <c r="H28" s="208"/>
      <c r="I28" s="111" t="s">
        <v>216</v>
      </c>
      <c r="J28" s="157">
        <v>5985083</v>
      </c>
      <c r="K28" s="110"/>
      <c r="L28" s="105"/>
      <c r="M28" s="106"/>
      <c r="N28" s="155"/>
      <c r="O28" s="47"/>
      <c r="P28" s="126"/>
    </row>
    <row r="29" spans="1:16" s="97" customFormat="1" ht="18" customHeight="1" x14ac:dyDescent="0.25">
      <c r="A29" s="156">
        <v>11</v>
      </c>
      <c r="B29" s="31">
        <v>5912250</v>
      </c>
      <c r="C29" s="32">
        <v>1589</v>
      </c>
      <c r="D29" s="32">
        <v>0</v>
      </c>
      <c r="E29" s="33">
        <v>8</v>
      </c>
      <c r="F29" s="34" t="s">
        <v>655</v>
      </c>
      <c r="G29" s="209">
        <v>0</v>
      </c>
      <c r="H29" s="210"/>
      <c r="I29" s="107" t="s">
        <v>217</v>
      </c>
      <c r="J29" s="158"/>
      <c r="K29" s="110"/>
      <c r="L29" s="105"/>
      <c r="M29" s="106"/>
      <c r="N29" s="155"/>
      <c r="O29" s="38">
        <v>64</v>
      </c>
      <c r="P29" s="118" t="e">
        <f ca="1">jugador($F29)</f>
        <v>#NAME?</v>
      </c>
    </row>
    <row r="30" spans="1:16" s="97" customFormat="1" ht="18" customHeight="1" x14ac:dyDescent="0.25">
      <c r="A30" s="156"/>
      <c r="B30" s="99"/>
      <c r="C30" s="100"/>
      <c r="D30" s="100"/>
      <c r="E30" s="101"/>
      <c r="F30" s="102"/>
      <c r="G30" s="220" t="s">
        <v>631</v>
      </c>
      <c r="H30" s="211" t="e">
        <f ca="1">IF(G30=P29,B29,B31)</f>
        <v>#NAME?</v>
      </c>
      <c r="I30" s="110"/>
      <c r="J30" s="158"/>
      <c r="K30" s="110"/>
      <c r="L30" s="105"/>
      <c r="M30" s="106"/>
      <c r="N30" s="155"/>
      <c r="O30" s="47"/>
      <c r="P30" s="126"/>
    </row>
    <row r="31" spans="1:16" s="97" customFormat="1" ht="18" customHeight="1" x14ac:dyDescent="0.25">
      <c r="A31" s="154">
        <v>12</v>
      </c>
      <c r="B31" s="31">
        <v>12057271</v>
      </c>
      <c r="C31" s="32">
        <v>0</v>
      </c>
      <c r="D31" s="32">
        <v>0</v>
      </c>
      <c r="E31" s="33">
        <v>4</v>
      </c>
      <c r="F31" s="48" t="s">
        <v>700</v>
      </c>
      <c r="G31" s="232" t="s">
        <v>632</v>
      </c>
      <c r="H31" s="208"/>
      <c r="I31" s="110"/>
      <c r="J31" s="158"/>
      <c r="K31" s="113">
        <v>0</v>
      </c>
      <c r="L31" s="104"/>
      <c r="M31" s="106"/>
      <c r="N31" s="155"/>
      <c r="O31" s="38">
        <v>99</v>
      </c>
      <c r="P31" s="118" t="e">
        <f ca="1">jugador($F31)</f>
        <v>#NAME?</v>
      </c>
    </row>
    <row r="32" spans="1:16" s="97" customFormat="1" ht="18" customHeight="1" x14ac:dyDescent="0.25">
      <c r="A32" s="156"/>
      <c r="B32" s="99"/>
      <c r="C32" s="100"/>
      <c r="D32" s="100"/>
      <c r="E32" s="101"/>
      <c r="F32" s="109"/>
      <c r="G32" s="106"/>
      <c r="H32" s="212"/>
      <c r="I32" s="110"/>
      <c r="J32" s="158"/>
      <c r="K32" s="114" t="s">
        <v>216</v>
      </c>
      <c r="L32" s="158">
        <v>5985083</v>
      </c>
      <c r="M32" s="105"/>
      <c r="N32" s="155"/>
      <c r="O32" s="47"/>
      <c r="P32" s="126"/>
    </row>
    <row r="33" spans="1:16" s="97" customFormat="1" ht="18" customHeight="1" x14ac:dyDescent="0.25">
      <c r="A33" s="156">
        <v>13</v>
      </c>
      <c r="B33" s="31">
        <v>9999</v>
      </c>
      <c r="C33" s="32">
        <v>0</v>
      </c>
      <c r="D33" s="32">
        <v>0</v>
      </c>
      <c r="E33" s="33">
        <v>14</v>
      </c>
      <c r="F33" s="34" t="s">
        <v>553</v>
      </c>
      <c r="G33" s="106"/>
      <c r="H33" s="212"/>
      <c r="I33" s="110"/>
      <c r="J33" s="158"/>
      <c r="K33" s="105" t="s">
        <v>682</v>
      </c>
      <c r="L33" s="105"/>
      <c r="M33" s="106"/>
      <c r="N33" s="155"/>
      <c r="O33" s="38">
        <v>0</v>
      </c>
      <c r="P33" s="118" t="e">
        <f ca="1">jugador($F33)</f>
        <v>#NAME?</v>
      </c>
    </row>
    <row r="34" spans="1:16" s="97" customFormat="1" ht="18" customHeight="1" x14ac:dyDescent="0.25">
      <c r="A34" s="156"/>
      <c r="B34" s="99"/>
      <c r="C34" s="100"/>
      <c r="D34" s="100"/>
      <c r="E34" s="108"/>
      <c r="F34" s="228"/>
      <c r="G34" s="223" t="s">
        <v>613</v>
      </c>
      <c r="H34" s="207" t="e">
        <f ca="1">IF(G34=P33,B33,B35)</f>
        <v>#NAME?</v>
      </c>
      <c r="I34" s="110"/>
      <c r="J34" s="158"/>
      <c r="K34" s="106"/>
      <c r="L34" s="106"/>
      <c r="M34" s="106"/>
      <c r="N34" s="155"/>
      <c r="O34" s="47"/>
      <c r="P34" s="126"/>
    </row>
    <row r="35" spans="1:16" s="97" customFormat="1" ht="18" customHeight="1" x14ac:dyDescent="0.25">
      <c r="A35" s="156">
        <v>14</v>
      </c>
      <c r="B35" s="31">
        <v>5933834</v>
      </c>
      <c r="C35" s="32">
        <v>1225</v>
      </c>
      <c r="D35" s="32">
        <v>0</v>
      </c>
      <c r="E35" s="33">
        <v>5</v>
      </c>
      <c r="F35" s="48" t="s">
        <v>765</v>
      </c>
      <c r="G35" s="110" t="s">
        <v>612</v>
      </c>
      <c r="H35" s="213"/>
      <c r="I35" s="209">
        <v>0</v>
      </c>
      <c r="J35" s="158"/>
      <c r="K35" s="106"/>
      <c r="L35" s="106"/>
      <c r="M35" s="106"/>
      <c r="N35" s="155"/>
      <c r="O35" s="38">
        <v>98</v>
      </c>
      <c r="P35" s="118" t="e">
        <f ca="1">jugador($F35)</f>
        <v>#NAME?</v>
      </c>
    </row>
    <row r="36" spans="1:16" s="97" customFormat="1" ht="18" customHeight="1" x14ac:dyDescent="0.25">
      <c r="A36" s="156"/>
      <c r="B36" s="99"/>
      <c r="C36" s="100"/>
      <c r="D36" s="100"/>
      <c r="E36" s="108"/>
      <c r="F36" s="109"/>
      <c r="G36" s="110"/>
      <c r="H36" s="213"/>
      <c r="I36" s="221" t="s">
        <v>613</v>
      </c>
      <c r="J36" s="157">
        <v>5933834</v>
      </c>
      <c r="K36" s="105"/>
      <c r="L36" s="105"/>
      <c r="M36" s="106"/>
      <c r="N36" s="155"/>
      <c r="O36" s="47"/>
      <c r="P36" s="126"/>
    </row>
    <row r="37" spans="1:16" s="97" customFormat="1" ht="18" customHeight="1" x14ac:dyDescent="0.25">
      <c r="A37" s="156">
        <v>15</v>
      </c>
      <c r="B37" s="31" t="s">
        <v>379</v>
      </c>
      <c r="C37" s="32" t="s">
        <v>379</v>
      </c>
      <c r="D37" s="32" t="s">
        <v>379</v>
      </c>
      <c r="E37" s="33"/>
      <c r="F37" s="34" t="s">
        <v>380</v>
      </c>
      <c r="G37" s="209">
        <v>0</v>
      </c>
      <c r="H37" s="214"/>
      <c r="I37" s="105" t="s">
        <v>546</v>
      </c>
      <c r="J37" s="105"/>
      <c r="K37" s="105"/>
      <c r="L37" s="105"/>
      <c r="M37" s="106"/>
      <c r="N37" s="155"/>
      <c r="O37" s="38" t="s">
        <v>379</v>
      </c>
      <c r="P37" s="118" t="e">
        <f ca="1">jugador($F37)</f>
        <v>#NAME?</v>
      </c>
    </row>
    <row r="38" spans="1:16" s="97" customFormat="1" ht="18" customHeight="1" x14ac:dyDescent="0.25">
      <c r="A38" s="156"/>
      <c r="B38" s="99"/>
      <c r="C38" s="100"/>
      <c r="D38" s="100"/>
      <c r="E38" s="101"/>
      <c r="F38" s="102"/>
      <c r="G38" s="114" t="s">
        <v>128</v>
      </c>
      <c r="H38" s="215" t="e">
        <f ca="1">IF(G38=P37,B37,B39)</f>
        <v>#NAME?</v>
      </c>
      <c r="I38" s="105"/>
      <c r="J38" s="105"/>
      <c r="K38" s="105"/>
      <c r="L38" s="105"/>
      <c r="M38" s="106"/>
      <c r="N38" s="155"/>
      <c r="O38" s="47"/>
      <c r="P38" s="126"/>
    </row>
    <row r="39" spans="1:16" s="97" customFormat="1" ht="18" customHeight="1" x14ac:dyDescent="0.25">
      <c r="A39" s="154">
        <v>16</v>
      </c>
      <c r="B39" s="31">
        <v>5945764</v>
      </c>
      <c r="C39" s="32">
        <v>1001</v>
      </c>
      <c r="D39" s="32">
        <v>0</v>
      </c>
      <c r="E39" s="33">
        <v>2</v>
      </c>
      <c r="F39" s="48" t="s">
        <v>127</v>
      </c>
      <c r="G39" s="160"/>
      <c r="H39" s="160"/>
      <c r="I39" s="160"/>
      <c r="J39" s="160"/>
      <c r="K39" s="160"/>
      <c r="L39" s="160"/>
      <c r="M39" s="101"/>
      <c r="N39" s="155"/>
      <c r="O39" s="38">
        <v>131</v>
      </c>
      <c r="P39" s="118" t="e">
        <f ca="1">jugador($F39)</f>
        <v>#NAME?</v>
      </c>
    </row>
    <row r="40" spans="1:16" ht="15.75" thickBot="1" x14ac:dyDescent="0.3">
      <c r="A40" s="239" t="s">
        <v>3</v>
      </c>
      <c r="B40" s="239"/>
      <c r="C40" s="120"/>
      <c r="D40" s="120"/>
      <c r="E40" s="120"/>
      <c r="F40" s="120"/>
      <c r="G40" s="121"/>
      <c r="H40" s="121"/>
      <c r="I40" s="121"/>
      <c r="J40" s="121"/>
      <c r="K40" s="121"/>
      <c r="L40" s="121"/>
      <c r="M40" s="121"/>
      <c r="O40" s="97"/>
      <c r="P40" s="37"/>
    </row>
    <row r="41" spans="1:16" s="71" customFormat="1" ht="9" customHeight="1" x14ac:dyDescent="0.2">
      <c r="A41" s="240" t="s">
        <v>678</v>
      </c>
      <c r="B41" s="241"/>
      <c r="C41" s="241"/>
      <c r="D41" s="242"/>
      <c r="E41" s="68" t="s">
        <v>679</v>
      </c>
      <c r="F41" s="69" t="s">
        <v>21</v>
      </c>
      <c r="G41" s="275" t="s">
        <v>22</v>
      </c>
      <c r="H41" s="276"/>
      <c r="I41" s="277"/>
      <c r="J41" s="70"/>
      <c r="K41" s="276" t="s">
        <v>23</v>
      </c>
      <c r="L41" s="276"/>
      <c r="M41" s="278"/>
      <c r="N41" s="162"/>
    </row>
    <row r="42" spans="1:16" s="71" customFormat="1" ht="9" customHeight="1" thickBot="1" x14ac:dyDescent="0.25">
      <c r="A42" s="247">
        <v>42937</v>
      </c>
      <c r="B42" s="248"/>
      <c r="C42" s="248"/>
      <c r="D42" s="249"/>
      <c r="E42" s="72">
        <v>1</v>
      </c>
      <c r="F42" s="73" t="s">
        <v>19</v>
      </c>
      <c r="G42" s="250"/>
      <c r="H42" s="251"/>
      <c r="I42" s="252"/>
      <c r="J42" s="74"/>
      <c r="K42" s="251"/>
      <c r="L42" s="251"/>
      <c r="M42" s="253"/>
      <c r="N42" s="162"/>
    </row>
    <row r="43" spans="1:16" s="71" customFormat="1" ht="9" customHeight="1" x14ac:dyDescent="0.2">
      <c r="A43" s="254" t="s">
        <v>24</v>
      </c>
      <c r="B43" s="255"/>
      <c r="C43" s="255"/>
      <c r="D43" s="256"/>
      <c r="E43" s="75">
        <v>2</v>
      </c>
      <c r="F43" s="76" t="s">
        <v>127</v>
      </c>
      <c r="G43" s="250"/>
      <c r="H43" s="251"/>
      <c r="I43" s="252"/>
      <c r="J43" s="74"/>
      <c r="K43" s="251"/>
      <c r="L43" s="251"/>
      <c r="M43" s="253"/>
      <c r="N43" s="162"/>
    </row>
    <row r="44" spans="1:16" s="71" customFormat="1" ht="9" customHeight="1" thickBot="1" x14ac:dyDescent="0.25">
      <c r="A44" s="257" t="s">
        <v>581</v>
      </c>
      <c r="B44" s="258"/>
      <c r="C44" s="258"/>
      <c r="D44" s="259"/>
      <c r="E44" s="75">
        <v>3</v>
      </c>
      <c r="F44" s="76" t="s">
        <v>305</v>
      </c>
      <c r="G44" s="250"/>
      <c r="H44" s="251"/>
      <c r="I44" s="252"/>
      <c r="J44" s="74"/>
      <c r="K44" s="251"/>
      <c r="L44" s="251"/>
      <c r="M44" s="253"/>
      <c r="N44" s="162"/>
    </row>
    <row r="45" spans="1:16" s="71" customFormat="1" ht="9" customHeight="1" x14ac:dyDescent="0.2">
      <c r="A45" s="240" t="s">
        <v>151</v>
      </c>
      <c r="B45" s="241"/>
      <c r="C45" s="241"/>
      <c r="D45" s="242"/>
      <c r="E45" s="75">
        <v>4</v>
      </c>
      <c r="F45" s="76" t="s">
        <v>700</v>
      </c>
      <c r="G45" s="250"/>
      <c r="H45" s="251"/>
      <c r="I45" s="252"/>
      <c r="J45" s="74"/>
      <c r="K45" s="251"/>
      <c r="L45" s="251"/>
      <c r="M45" s="253"/>
      <c r="N45" s="162"/>
    </row>
    <row r="46" spans="1:16" s="71" customFormat="1" ht="9" customHeight="1" thickBot="1" x14ac:dyDescent="0.25">
      <c r="A46" s="260"/>
      <c r="B46" s="261"/>
      <c r="C46" s="261"/>
      <c r="D46" s="262"/>
      <c r="E46" s="77"/>
      <c r="F46" s="78"/>
      <c r="G46" s="250"/>
      <c r="H46" s="251"/>
      <c r="I46" s="252"/>
      <c r="J46" s="74"/>
      <c r="K46" s="251"/>
      <c r="L46" s="251"/>
      <c r="M46" s="253"/>
      <c r="N46" s="162"/>
    </row>
    <row r="47" spans="1:16" s="71" customFormat="1" ht="9" customHeight="1" x14ac:dyDescent="0.2">
      <c r="A47" s="240" t="s">
        <v>574</v>
      </c>
      <c r="B47" s="241"/>
      <c r="C47" s="241"/>
      <c r="D47" s="242"/>
      <c r="E47" s="77"/>
      <c r="F47" s="78"/>
      <c r="G47" s="250"/>
      <c r="H47" s="251"/>
      <c r="I47" s="252"/>
      <c r="J47" s="74"/>
      <c r="K47" s="251"/>
      <c r="L47" s="251"/>
      <c r="M47" s="253"/>
      <c r="N47" s="162"/>
    </row>
    <row r="48" spans="1:16" s="71" customFormat="1" ht="9" customHeight="1" x14ac:dyDescent="0.2">
      <c r="A48" s="263" t="s">
        <v>582</v>
      </c>
      <c r="B48" s="264"/>
      <c r="C48" s="264"/>
      <c r="D48" s="265"/>
      <c r="E48" s="77"/>
      <c r="F48" s="78"/>
      <c r="G48" s="250"/>
      <c r="H48" s="251"/>
      <c r="I48" s="252"/>
      <c r="J48" s="74"/>
      <c r="K48" s="251"/>
      <c r="L48" s="251"/>
      <c r="M48" s="253"/>
      <c r="N48" s="162"/>
    </row>
    <row r="49" spans="1:14" s="71" customFormat="1" ht="9" customHeight="1" thickBot="1" x14ac:dyDescent="0.25">
      <c r="A49" s="266">
        <v>632506</v>
      </c>
      <c r="B49" s="267"/>
      <c r="C49" s="267"/>
      <c r="D49" s="268"/>
      <c r="E49" s="79"/>
      <c r="F49" s="80"/>
      <c r="G49" s="269"/>
      <c r="H49" s="270"/>
      <c r="I49" s="271"/>
      <c r="J49" s="81"/>
      <c r="K49" s="270"/>
      <c r="L49" s="270"/>
      <c r="M49" s="272"/>
      <c r="N49" s="162"/>
    </row>
    <row r="50" spans="1:14" s="71" customFormat="1" ht="12.75" x14ac:dyDescent="0.2">
      <c r="B50" s="82" t="s">
        <v>575</v>
      </c>
      <c r="F50" s="83"/>
      <c r="G50" s="83"/>
      <c r="H50" s="83"/>
      <c r="I50" s="84"/>
      <c r="J50" s="84"/>
      <c r="K50" s="279" t="s">
        <v>576</v>
      </c>
      <c r="L50" s="279"/>
      <c r="M50" s="279"/>
      <c r="N50" s="162"/>
    </row>
    <row r="51" spans="1:14" s="71" customFormat="1" ht="12.75" x14ac:dyDescent="0.2">
      <c r="F51" s="85" t="s">
        <v>385</v>
      </c>
      <c r="G51" s="280" t="s">
        <v>387</v>
      </c>
      <c r="H51" s="280"/>
      <c r="I51" s="280"/>
      <c r="J51" s="86"/>
      <c r="K51" s="83"/>
      <c r="L51" s="83"/>
      <c r="M51" s="84"/>
      <c r="N51" s="16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27" type="noConversion"/>
  <conditionalFormatting sqref="B9:D39 F9:F39 G14 G18 G26 G22 G34 G30 I36">
    <cfRule type="expression" dxfId="35" priority="1" stopIfTrue="1">
      <formula>AND($E9&lt;=$M$9,$O9&gt;0,$E9&gt;0,$D9&lt;&gt;"LL",$D9&lt;&gt;"Alt")</formula>
    </cfRule>
  </conditionalFormatting>
  <conditionalFormatting sqref="E9 E13 E15 E19 E21 E23 E25 E27 E29 E31 E33 E35 E37 E39 E11 E17">
    <cfRule type="expression" dxfId="34" priority="2" stopIfTrue="1">
      <formula>AND($E9&lt;=$M$9,$E9&gt;0,$O9&gt;0,$D9&lt;&gt;"LL",$D9&lt;&gt;"Alt")</formula>
    </cfRule>
  </conditionalFormatting>
  <dataValidations count="3">
    <dataValidation type="list" allowBlank="1" showInputMessage="1" showErrorMessage="1" sqref="G10 G38">
      <formula1>$P9:$P11</formula1>
    </dataValidation>
    <dataValidation type="list" allowBlank="1" showInputMessage="1" showErrorMessage="1" sqref="I20 I28 I12 K16 K32">
      <formula1>$G13:$G14</formula1>
    </dataValidation>
    <dataValidation type="list" allowBlank="1" showInputMessage="1" showErrorMessage="1" sqref="M24">
      <formula1>$K31:$K32</formula1>
    </dataValidation>
  </dataValidations>
  <pageMargins left="0.25" right="0.25"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PREVIA BM</vt:lpstr>
      <vt:lpstr>BM</vt:lpstr>
      <vt:lpstr>BF</vt:lpstr>
      <vt:lpstr>PREVIA AM</vt:lpstr>
      <vt:lpstr>AM</vt:lpstr>
      <vt:lpstr>AF</vt:lpstr>
      <vt:lpstr>PREVIA IM</vt:lpstr>
      <vt:lpstr>IM</vt:lpstr>
      <vt:lpstr>IF</vt:lpstr>
      <vt:lpstr>PREVIA CM</vt:lpstr>
      <vt:lpstr>CM</vt:lpstr>
      <vt:lpstr>CF</vt:lpstr>
      <vt:lpstr>JM</vt:lpstr>
      <vt:lpstr>ABSM</vt:lpstr>
      <vt:lpstr>ABSF</vt:lpstr>
      <vt:lpstr>+45M</vt:lpstr>
      <vt:lpstr>+55M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2017-07-21T11:16:11Z</cp:lastPrinted>
  <dcterms:created xsi:type="dcterms:W3CDTF">2017-07-21T08:09:33Z</dcterms:created>
  <dcterms:modified xsi:type="dcterms:W3CDTF">2017-08-16T07:59:08Z</dcterms:modified>
</cp:coreProperties>
</file>