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435"/>
  </bookViews>
  <sheets>
    <sheet name="BM" sheetId="1" r:id="rId1"/>
    <sheet name="AM" sheetId="2" r:id="rId2"/>
    <sheet name="IM" sheetId="3" r:id="rId3"/>
    <sheet name="IF" sheetId="8" r:id="rId4"/>
    <sheet name="CM" sheetId="4" r:id="rId5"/>
    <sheet name="CF" sheetId="9" r:id="rId6"/>
    <sheet name="JM" sheetId="10" r:id="rId7"/>
    <sheet name="ABSM" sheetId="5" r:id="rId8"/>
    <sheet name="ABSF" sheetId="6" r:id="rId9"/>
    <sheet name="+35M" sheetId="7" r:id="rId10"/>
  </sheets>
  <externalReferences>
    <externalReference r:id="rId11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N4" i="7"/>
  <c r="N4" i="6" l="1"/>
  <c r="P4" i="5"/>
  <c r="P4" i="4"/>
  <c r="P4" i="3"/>
  <c r="P4" i="2"/>
  <c r="N4" i="1"/>
  <c r="P33" i="2"/>
  <c r="P11" i="5"/>
  <c r="P29" i="3"/>
  <c r="P39"/>
  <c r="P19" i="5"/>
  <c r="P29" i="4"/>
  <c r="P21" i="2"/>
  <c r="P37" i="5"/>
  <c r="P15" i="3"/>
  <c r="P39" i="4"/>
  <c r="P15"/>
  <c r="P21" i="5"/>
  <c r="P17" i="4"/>
  <c r="P35" i="5"/>
  <c r="P9" i="2"/>
  <c r="P27" i="5"/>
  <c r="N17" i="6"/>
  <c r="P11" i="4"/>
  <c r="N19" i="1"/>
  <c r="N23" i="6"/>
  <c r="P27" i="2"/>
  <c r="P17"/>
  <c r="N21" i="6"/>
  <c r="P35" i="2"/>
  <c r="P23" i="3"/>
  <c r="P29" i="5"/>
  <c r="P9" i="3"/>
  <c r="P21" i="4"/>
  <c r="P9" i="5"/>
  <c r="P15" i="2"/>
  <c r="P25" i="4"/>
  <c r="P19" i="3"/>
  <c r="N9" i="6"/>
  <c r="N13"/>
  <c r="P23" i="2"/>
  <c r="N11" i="1"/>
  <c r="P37" i="3"/>
  <c r="P25"/>
  <c r="P11" i="2"/>
  <c r="P31" i="4"/>
  <c r="N15" i="6"/>
  <c r="P37" i="2"/>
  <c r="P35" i="3"/>
  <c r="P37" i="4"/>
  <c r="P25" i="5"/>
  <c r="N21" i="1"/>
  <c r="P13" i="3"/>
  <c r="P27" i="4"/>
  <c r="N17" i="1"/>
  <c r="P27" i="3"/>
  <c r="P21"/>
  <c r="N9" i="1"/>
  <c r="P17" i="3"/>
  <c r="N19" i="6"/>
  <c r="P25" i="2"/>
  <c r="P15" i="5"/>
  <c r="P23" i="4"/>
  <c r="P11" i="3"/>
  <c r="P35" i="4"/>
  <c r="N11" i="6"/>
  <c r="P9" i="4"/>
  <c r="P39" i="2"/>
  <c r="P13" i="4"/>
  <c r="P13" i="2"/>
  <c r="P19" i="4"/>
  <c r="P19" i="2"/>
  <c r="P23" i="5"/>
  <c r="P31" i="2"/>
  <c r="P31" i="5"/>
  <c r="P29" i="2"/>
  <c r="P33" i="4"/>
  <c r="P31" i="3"/>
  <c r="N23" i="1"/>
  <c r="N13"/>
  <c r="P17" i="5"/>
  <c r="P33" i="3"/>
  <c r="P33" i="5"/>
  <c r="N15" i="1"/>
  <c r="P13" i="5"/>
  <c r="P39"/>
  <c r="H10" l="1"/>
  <c r="H18"/>
  <c r="H26"/>
  <c r="H34"/>
  <c r="H14"/>
  <c r="H22"/>
  <c r="H30"/>
  <c r="H38"/>
  <c r="H10" i="4"/>
  <c r="H18"/>
  <c r="H26"/>
  <c r="H34"/>
  <c r="H14"/>
  <c r="H22"/>
  <c r="H30"/>
  <c r="H38"/>
  <c r="H10" i="3"/>
  <c r="H18"/>
  <c r="H26"/>
  <c r="H34"/>
  <c r="H14"/>
  <c r="H22"/>
  <c r="H30"/>
  <c r="H38"/>
  <c r="H10" i="2"/>
  <c r="H18"/>
  <c r="H26"/>
  <c r="H34"/>
  <c r="H14"/>
  <c r="H22"/>
  <c r="H30"/>
  <c r="H38"/>
</calcChain>
</file>

<file path=xl/sharedStrings.xml><?xml version="1.0" encoding="utf-8"?>
<sst xmlns="http://schemas.openxmlformats.org/spreadsheetml/2006/main" count="800" uniqueCount="229">
  <si>
    <t>XXIX CIRCUIT ILLES BALEARS</t>
  </si>
  <si>
    <t>Fase Final</t>
  </si>
  <si>
    <t>Semana</t>
  </si>
  <si>
    <t>Territorial</t>
  </si>
  <si>
    <t>Ciudad</t>
  </si>
  <si>
    <t>Club</t>
  </si>
  <si>
    <t>ILLES BALEARS</t>
  </si>
  <si>
    <t>MAHON</t>
  </si>
  <si>
    <t>CT MAHON</t>
  </si>
  <si>
    <t>Premios en metálico</t>
  </si>
  <si>
    <t>Categoría</t>
  </si>
  <si>
    <t>Sexo</t>
  </si>
  <si>
    <t>Juez Árbitro</t>
  </si>
  <si>
    <t>NO</t>
  </si>
  <si>
    <t>Sub-10</t>
  </si>
  <si>
    <t>Masculino</t>
  </si>
  <si>
    <t>CHIARA BERINI RE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</si>
  <si>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</si>
  <si>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</si>
  <si>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</si>
  <si>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</si>
  <si>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</si>
  <si>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</si>
  <si>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</si>
  <si>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</si>
  <si>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>Campeón</t>
  </si>
  <si>
    <t>PALOMAR SUAU, XAVI</t>
  </si>
  <si>
    <t>BARBER BALLESTEROS, RAUL</t>
  </si>
  <si>
    <t>PEREZ SOLER, MARC</t>
  </si>
  <si>
    <t>PONS FEBRER, JULEN</t>
  </si>
  <si>
    <t>VIRGILI BERINI, LUCA</t>
  </si>
  <si>
    <t>ONCO NOGUERA, XAVI</t>
  </si>
  <si>
    <t>SINTES ORFILA, ERNEST</t>
  </si>
  <si>
    <t>TERZI VIDAL, RAUL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</si>
  <si>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</si>
  <si>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</si>
  <si>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</si>
  <si>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</si>
  <si>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</si>
  <si>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</si>
  <si>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</si>
  <si>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</si>
  <si>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</si>
  <si>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</si>
  <si>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Sello del Club Organizador</t>
  </si>
  <si>
    <t>Sello de la Federación Territorial</t>
  </si>
  <si>
    <t>Alevín</t>
  </si>
  <si>
    <t>Cuartos Final</t>
  </si>
  <si>
    <t>VIRGILI BERINI, FELIPE</t>
  </si>
  <si>
    <t>VIRGILI F.</t>
  </si>
  <si>
    <t/>
  </si>
  <si>
    <t>Bye</t>
  </si>
  <si>
    <t>PONS COLL, JACINT</t>
  </si>
  <si>
    <t>CARLES COLL, GUIEM</t>
  </si>
  <si>
    <t>CARLES G.</t>
  </si>
  <si>
    <t>AMELLER ENRICH, LLORENÇ</t>
  </si>
  <si>
    <t>Campeón :</t>
  </si>
  <si>
    <t>PONS OLIVA, VICTOR</t>
  </si>
  <si>
    <t>CAMPS SABINO, SERGI</t>
  </si>
  <si>
    <t>PALOMAR X.</t>
  </si>
  <si>
    <t>ONCO X.</t>
  </si>
  <si>
    <t>MOURE J.</t>
  </si>
  <si>
    <t>MOURE CARRERAS, JORDI</t>
  </si>
  <si>
    <t>Infantil</t>
  </si>
  <si>
    <t>ATAUN VIADA, XAVIER</t>
  </si>
  <si>
    <t>ATAUN X.</t>
  </si>
  <si>
    <t>ANTOLIN I.</t>
  </si>
  <si>
    <t>ANTOLIN ROMERO, IBAI</t>
  </si>
  <si>
    <t>CIPRES A.</t>
  </si>
  <si>
    <t>CIPRES, ALEX</t>
  </si>
  <si>
    <t>BARRIL S.</t>
  </si>
  <si>
    <t>BARRIL ESLAVA, SERGI</t>
  </si>
  <si>
    <t>COMAS J.</t>
  </si>
  <si>
    <t>WC</t>
  </si>
  <si>
    <t>COMAS NADAL, JAUME</t>
  </si>
  <si>
    <t>CALLEJON HERNANDO, SERGIO</t>
  </si>
  <si>
    <t>BONSACH GANLEY, KANE</t>
  </si>
  <si>
    <t>LOPEZ I.</t>
  </si>
  <si>
    <t>LOPEZ MARTOS, IVAN</t>
  </si>
  <si>
    <t>RUIZ PALACIO, ISMAEL</t>
  </si>
  <si>
    <t>RAMIS ADROVER, ANGEL</t>
  </si>
  <si>
    <t>AMELLER ENRICH, YERAY</t>
  </si>
  <si>
    <t>TERZI VIDAL, PABLO</t>
  </si>
  <si>
    <t>ZOLYNIAK, IGOR</t>
  </si>
  <si>
    <t>FASCIO A.</t>
  </si>
  <si>
    <t>FASCIO, ALEXANDRE</t>
  </si>
  <si>
    <t>GOMILA MASCARO, CARLOS</t>
  </si>
  <si>
    <t>OLIVES L.</t>
  </si>
  <si>
    <t>OLIVES CARDONA, LLUIS</t>
  </si>
  <si>
    <t>Cadete</t>
  </si>
  <si>
    <t>Absoluto</t>
  </si>
  <si>
    <t>RUIZ PALACIO, SERGIO</t>
  </si>
  <si>
    <t>RUIZ S.</t>
  </si>
  <si>
    <t>VIRGILI, DANIELE</t>
  </si>
  <si>
    <t>AMER ORFILA, JORDI</t>
  </si>
  <si>
    <t>SIBILLE, IMRAN</t>
  </si>
  <si>
    <t>COLL LLOPIS, JOSEP</t>
  </si>
  <si>
    <t>TORRES HOMAR, GUIEM</t>
  </si>
  <si>
    <t>VENTURA ROIG, SERGI</t>
  </si>
  <si>
    <t>MARTINEZ AGUILO, XAVIER</t>
  </si>
  <si>
    <t>AMER ORFILA, ORIOL</t>
  </si>
  <si>
    <t>RIERA PONS, DAVID</t>
  </si>
  <si>
    <t>MESQUIDA BERG, OSCAR</t>
  </si>
  <si>
    <t>MORLA LLUFRIU, XAVIER</t>
  </si>
  <si>
    <t>MESQUIDA A.</t>
  </si>
  <si>
    <t>MESQUIDA BERG, ALEX</t>
  </si>
  <si>
    <t>NEGRE SANCHEZ, GEMMA</t>
  </si>
  <si>
    <t>PEREZ BOTA, PALOMA</t>
  </si>
  <si>
    <t>CANSADO PONS, TAMARA</t>
  </si>
  <si>
    <t>SUAREZ MILLAN, CLAUDIA</t>
  </si>
  <si>
    <t>MOLERO LORENZO, REBECA</t>
  </si>
  <si>
    <t>TUGORES PETRUS, MARTA</t>
  </si>
  <si>
    <t>COMELLA AGUILO, PAULA</t>
  </si>
  <si>
    <t>RUBIO RANEDO, EVA</t>
  </si>
  <si>
    <t>Femenino</t>
  </si>
  <si>
    <t>+35</t>
  </si>
  <si>
    <t>RIUDAVETS VIDAL, XAVI</t>
  </si>
  <si>
    <t>ANDREU MARTI, VICENTE</t>
  </si>
  <si>
    <t>GARCIA SANS, DANI</t>
  </si>
  <si>
    <t>OLEANO CARRERAS, ABELARDO</t>
  </si>
  <si>
    <t>AMELLER , LL</t>
  </si>
  <si>
    <t>CAMPS S.</t>
  </si>
  <si>
    <t>MENORCA</t>
  </si>
  <si>
    <t>LICENCIA</t>
  </si>
  <si>
    <t>GRUPO 1</t>
  </si>
  <si>
    <t>POSICIÓN FINAL</t>
  </si>
  <si>
    <t>PONS PONS, GEMMA</t>
  </si>
  <si>
    <t>GARVI WOLLSTEIN, AROA</t>
  </si>
  <si>
    <t>LLAURADOR PONS, SELENE</t>
  </si>
  <si>
    <t>MOURE CARRERAS, LAURA</t>
  </si>
  <si>
    <t>FORMATO DE JUEGO- ROUND ROBIN</t>
  </si>
  <si>
    <t>1 grupo, todos contra todos.  Los partidos se juegan al mejor de 3 sets con definición por tie-break.</t>
  </si>
  <si>
    <t>Los posibles empates se decidirán según lo establecido en las normas de la RFET.</t>
  </si>
  <si>
    <t>BABOLAT</t>
  </si>
  <si>
    <t>El primer clasificado del grupo será el campeón del torneo. No hay partido final.</t>
  </si>
  <si>
    <t>RUIZ I.</t>
  </si>
  <si>
    <t>PAWEL GOÑALONS, SOLEDAD</t>
  </si>
  <si>
    <t>1 grupo, todos contra todos.  Los partidos se juegan al mejor de X sets con definición por tie-break.</t>
  </si>
  <si>
    <t>Junior</t>
  </si>
  <si>
    <t>6/0 6/0</t>
  </si>
  <si>
    <t>0/6 0/6</t>
  </si>
  <si>
    <t>6/0 6/2</t>
  </si>
  <si>
    <t xml:space="preserve">7/6(6 6/2 </t>
  </si>
  <si>
    <t>2/4 4/1 5/4 (5)</t>
  </si>
  <si>
    <t>7/5 1/6 2/6</t>
  </si>
  <si>
    <t>5/7 6/1 6/2</t>
  </si>
  <si>
    <t>6/2 6/2</t>
  </si>
  <si>
    <t>2/6 2/6</t>
  </si>
  <si>
    <t>6/4 3/1 ret.</t>
  </si>
  <si>
    <t>4/6 1/3 ret</t>
  </si>
  <si>
    <t>6/0 6/1</t>
  </si>
  <si>
    <t>0/6 1/6</t>
  </si>
  <si>
    <t xml:space="preserve">     CIPRES, A.</t>
  </si>
  <si>
    <t>6/3 6/1</t>
  </si>
  <si>
    <t xml:space="preserve">       RAMIS A.</t>
  </si>
  <si>
    <t xml:space="preserve">    ZOLYNIAK, I.</t>
  </si>
  <si>
    <t>7/5 6/0</t>
  </si>
  <si>
    <t>5/7 0/6</t>
  </si>
  <si>
    <t xml:space="preserve">        PONS , J.</t>
  </si>
  <si>
    <t>6/3 6/2</t>
  </si>
  <si>
    <t>6/7(6) 6/4 6/2</t>
  </si>
  <si>
    <t>7/5 6/1</t>
  </si>
  <si>
    <t>5/7 1/6</t>
  </si>
  <si>
    <t xml:space="preserve">   CALLEJON, S.</t>
  </si>
  <si>
    <t>6/7 (2) 1/6</t>
  </si>
  <si>
    <t>7/6 (2) 6/1</t>
  </si>
  <si>
    <t>6/2 6/0</t>
  </si>
  <si>
    <t xml:space="preserve">      CAMPS, S.</t>
  </si>
  <si>
    <t>6/1 6/3</t>
  </si>
  <si>
    <t>6/3 6/4</t>
  </si>
  <si>
    <t>3/6 7/5 6/3</t>
  </si>
  <si>
    <t>6/3 5/7 3/6</t>
  </si>
  <si>
    <t>6/2 6/4</t>
  </si>
  <si>
    <t>2/6 4/6</t>
  </si>
  <si>
    <t>TUDURI MARTIN, KENAI</t>
  </si>
  <si>
    <t xml:space="preserve"> PALOMAR, X.</t>
  </si>
  <si>
    <t>4/0 4/0</t>
  </si>
  <si>
    <t xml:space="preserve">    PEREZ , M.</t>
  </si>
  <si>
    <t>1/4 4/2 4/2</t>
  </si>
  <si>
    <t>4/1 4/0</t>
  </si>
  <si>
    <t xml:space="preserve">      ONCO, X.</t>
  </si>
  <si>
    <t>4/0 5/3</t>
  </si>
  <si>
    <t xml:space="preserve">      SINTES, E.</t>
  </si>
  <si>
    <t xml:space="preserve">   VENTURA , S.</t>
  </si>
  <si>
    <t xml:space="preserve">      RIERA, D.</t>
  </si>
  <si>
    <t>6/3 3/6 6/2</t>
  </si>
  <si>
    <t>7/6(2) 6/4</t>
  </si>
  <si>
    <t xml:space="preserve">      SIBILLE, I.</t>
  </si>
  <si>
    <t>MESQUIDA, O.</t>
  </si>
  <si>
    <t xml:space="preserve">     NEGRE , G</t>
  </si>
  <si>
    <t>6/2 6/1</t>
  </si>
  <si>
    <t>VIRGILI, D.</t>
  </si>
  <si>
    <t>7/6 (6) 6/1</t>
  </si>
  <si>
    <t>6/4 6/2</t>
  </si>
  <si>
    <t xml:space="preserve">     TUGORES, M.</t>
  </si>
  <si>
    <t>7/6(3) LESION</t>
  </si>
  <si>
    <t>6/3 6/0</t>
  </si>
  <si>
    <t>3/6 0/6</t>
  </si>
  <si>
    <t>2/6 1/6</t>
  </si>
  <si>
    <t>WO JUST 1</t>
  </si>
  <si>
    <t>4/6 6/3 1/6</t>
  </si>
  <si>
    <t>6/4 3/6 6/1</t>
  </si>
  <si>
    <t>2/6 6/2 6/3</t>
  </si>
  <si>
    <t>5/3 4/0</t>
  </si>
  <si>
    <t>W.O.</t>
  </si>
  <si>
    <t xml:space="preserve">        AMER, O.</t>
  </si>
  <si>
    <t>WO JUST</t>
  </si>
  <si>
    <t>6/7(4) 7/6(5) 6/0</t>
  </si>
  <si>
    <t>CANSADO, T.</t>
  </si>
  <si>
    <t>7/6(4) 7/5</t>
  </si>
  <si>
    <t>COMELLA , P.</t>
  </si>
  <si>
    <t>6/1 6/0</t>
  </si>
  <si>
    <t>6/0 7/5</t>
  </si>
  <si>
    <t>6/1 6/1</t>
  </si>
  <si>
    <t xml:space="preserve">   COMELLA , P.</t>
  </si>
  <si>
    <t>6/1 6/2</t>
  </si>
  <si>
    <t>3/6 4/6</t>
  </si>
  <si>
    <t>6/4 4/6 0/1 AB</t>
  </si>
  <si>
    <t>6/0 6/3</t>
  </si>
  <si>
    <t>6/3 3/0 lesion</t>
  </si>
  <si>
    <t>7/6 6/3</t>
  </si>
  <si>
    <t>6/7 3/6</t>
  </si>
  <si>
    <t>6/4 6/1</t>
  </si>
  <si>
    <t>3/6  6/3  6/3</t>
  </si>
  <si>
    <t>NO DISPUTADO</t>
  </si>
  <si>
    <t>Fase Final 040114</t>
  </si>
  <si>
    <t xml:space="preserve">Fecha Finalización </t>
  </si>
  <si>
    <t>Fecha Finalización</t>
  </si>
  <si>
    <t>4/6 6/4 1/0 AB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</si>
</sst>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5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b/>
      <sz val="8.5"/>
      <color indexed="42"/>
      <name val="Arial"/>
      <family val="2"/>
    </font>
    <font>
      <i/>
      <sz val="8.5"/>
      <name val="Arial"/>
      <family val="2"/>
    </font>
    <font>
      <sz val="7"/>
      <color indexed="9"/>
      <name val="Arial"/>
      <family val="2"/>
    </font>
    <font>
      <sz val="8.5"/>
      <color rgb="FFFF0000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rgb="FFFFFFFF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17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49" fontId="6" fillId="2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49" fontId="9" fillId="0" borderId="0" xfId="1" applyNumberFormat="1" applyFont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1" fillId="2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Fill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0" fontId="12" fillId="2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Border="1" applyAlignment="1" applyProtection="1">
      <alignment horizontal="right" vertical="center"/>
      <protection hidden="1"/>
    </xf>
    <xf numFmtId="0" fontId="12" fillId="0" borderId="0" xfId="3" applyNumberFormat="1" applyFont="1" applyFill="1" applyAlignment="1" applyProtection="1">
      <alignment horizontal="center" vertical="center"/>
      <protection hidden="1"/>
    </xf>
    <xf numFmtId="0" fontId="12" fillId="0" borderId="0" xfId="3" applyNumberFormat="1" applyFont="1" applyFill="1" applyAlignment="1" applyProtection="1">
      <alignment horizontal="center" vertical="center"/>
      <protection locked="0"/>
    </xf>
    <xf numFmtId="0" fontId="12" fillId="0" borderId="3" xfId="3" applyNumberFormat="1" applyFont="1" applyFill="1" applyBorder="1" applyAlignment="1" applyProtection="1">
      <alignment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2" xfId="3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3" applyNumberFormat="1" applyFont="1" applyFill="1" applyBorder="1" applyAlignment="1" applyProtection="1">
      <alignment horizontal="center" vertical="center"/>
      <protection hidden="1"/>
    </xf>
    <xf numFmtId="0" fontId="13" fillId="3" borderId="2" xfId="3" applyNumberFormat="1" applyFont="1" applyFill="1" applyBorder="1" applyAlignment="1" applyProtection="1">
      <alignment horizontal="center" vertical="center"/>
      <protection locked="0"/>
    </xf>
    <xf numFmtId="0" fontId="12" fillId="0" borderId="4" xfId="3" applyNumberFormat="1" applyFont="1" applyFill="1" applyBorder="1" applyAlignment="1" applyProtection="1">
      <alignment vertical="center"/>
      <protection hidden="1"/>
    </xf>
    <xf numFmtId="0" fontId="13" fillId="0" borderId="0" xfId="3" applyNumberFormat="1" applyFont="1" applyFill="1" applyAlignment="1" applyProtection="1">
      <alignment horizontal="center" vertical="center"/>
      <protection locked="0"/>
    </xf>
    <xf numFmtId="0" fontId="12" fillId="0" borderId="0" xfId="3" applyNumberFormat="1" applyFont="1" applyFill="1" applyAlignment="1" applyProtection="1">
      <alignment vertical="center"/>
      <protection hidden="1"/>
    </xf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Border="1" applyAlignment="1" applyProtection="1">
      <alignment horizontal="center" vertical="center"/>
      <protection hidden="1"/>
    </xf>
    <xf numFmtId="0" fontId="12" fillId="0" borderId="2" xfId="3" applyNumberFormat="1" applyFont="1" applyFill="1" applyBorder="1" applyAlignment="1" applyProtection="1">
      <alignment vertical="center"/>
      <protection hidden="1"/>
    </xf>
    <xf numFmtId="0" fontId="16" fillId="0" borderId="5" xfId="3" applyNumberFormat="1" applyFont="1" applyFill="1" applyBorder="1" applyAlignment="1" applyProtection="1">
      <alignment horizontal="center" vertical="center"/>
      <protection hidden="1"/>
    </xf>
    <xf numFmtId="0" fontId="17" fillId="3" borderId="2" xfId="3" applyNumberFormat="1" applyFont="1" applyFill="1" applyBorder="1" applyAlignment="1" applyProtection="1">
      <alignment horizontal="center" vertical="center"/>
      <protection locked="0"/>
    </xf>
    <xf numFmtId="0" fontId="18" fillId="0" borderId="0" xfId="3" applyNumberFormat="1" applyFont="1" applyFill="1" applyBorder="1" applyAlignment="1" applyProtection="1">
      <alignment horizontal="center" vertical="center"/>
      <protection locked="0"/>
    </xf>
    <xf numFmtId="0" fontId="11" fillId="0" borderId="0" xfId="3" applyNumberFormat="1" applyFont="1" applyBorder="1" applyAlignment="1" applyProtection="1">
      <alignment horizontal="center"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19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9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3" applyProtection="1">
      <protection locked="0"/>
    </xf>
    <xf numFmtId="0" fontId="2" fillId="0" borderId="0" xfId="3" applyNumberFormat="1" applyProtection="1"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49" fontId="6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27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17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20" fillId="0" borderId="3" xfId="3" applyNumberFormat="1" applyFont="1" applyFill="1" applyBorder="1" applyAlignment="1" applyProtection="1">
      <alignment horizontal="center" vertical="center"/>
      <protection locked="0"/>
    </xf>
    <xf numFmtId="0" fontId="20" fillId="0" borderId="5" xfId="3" applyNumberFormat="1" applyFont="1" applyFill="1" applyBorder="1" applyAlignment="1" applyProtection="1">
      <alignment horizontal="center" vertical="center"/>
      <protection locked="0"/>
    </xf>
    <xf numFmtId="0" fontId="20" fillId="0" borderId="5" xfId="3" applyNumberFormat="1" applyFont="1" applyFill="1" applyBorder="1" applyAlignment="1" applyProtection="1">
      <alignment horizontal="center" vertical="center"/>
      <protection hidden="1"/>
    </xf>
    <xf numFmtId="0" fontId="20" fillId="0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Alignment="1" applyProtection="1">
      <alignment horizontal="center" vertical="center"/>
      <protection locked="0"/>
    </xf>
    <xf numFmtId="0" fontId="2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8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/>
    <xf numFmtId="0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6" fillId="0" borderId="30" xfId="0" applyNumberFormat="1" applyFont="1" applyFill="1" applyBorder="1" applyAlignment="1" applyProtection="1">
      <alignment horizontal="center" vertical="center"/>
      <protection locked="0"/>
    </xf>
    <xf numFmtId="0" fontId="26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>
      <alignment horizontal="center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right"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33" xfId="0" applyNumberFormat="1" applyFont="1" applyFill="1" applyBorder="1" applyAlignment="1" applyProtection="1">
      <alignment horizontal="center" vertical="center"/>
      <protection hidden="1"/>
    </xf>
    <xf numFmtId="0" fontId="23" fillId="5" borderId="28" xfId="0" applyNumberFormat="1" applyFont="1" applyFill="1" applyBorder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vertical="center"/>
      <protection locked="0" hidden="1"/>
    </xf>
    <xf numFmtId="0" fontId="27" fillId="5" borderId="28" xfId="0" applyNumberFormat="1" applyFont="1" applyFill="1" applyBorder="1" applyAlignment="1" applyProtection="1">
      <alignment horizontal="center" vertical="center"/>
      <protection locked="0"/>
    </xf>
    <xf numFmtId="0" fontId="27" fillId="6" borderId="28" xfId="0" applyNumberFormat="1" applyFont="1" applyFill="1" applyBorder="1" applyAlignment="1" applyProtection="1">
      <alignment horizontal="center" vertical="center"/>
      <protection locked="0"/>
    </xf>
    <xf numFmtId="16" fontId="29" fillId="7" borderId="28" xfId="0" applyNumberFormat="1" applyFont="1" applyFill="1" applyBorder="1" applyAlignment="1" applyProtection="1">
      <alignment horizontal="center" vertical="center"/>
      <protection hidden="1"/>
    </xf>
    <xf numFmtId="16" fontId="29" fillId="7" borderId="34" xfId="0" applyNumberFormat="1" applyFont="1" applyFill="1" applyBorder="1" applyAlignment="1" applyProtection="1">
      <alignment horizontal="center" vertical="center"/>
      <protection hidden="1"/>
    </xf>
    <xf numFmtId="0" fontId="27" fillId="0" borderId="35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36" xfId="0" applyNumberFormat="1" applyFont="1" applyFill="1" applyBorder="1" applyAlignment="1" applyProtection="1">
      <alignment horizontal="center" vertical="center"/>
      <protection hidden="1"/>
    </xf>
    <xf numFmtId="0" fontId="23" fillId="5" borderId="37" xfId="0" applyNumberFormat="1" applyFont="1" applyFill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vertical="center"/>
      <protection locked="0" hidden="1"/>
    </xf>
    <xf numFmtId="0" fontId="27" fillId="6" borderId="37" xfId="0" applyNumberFormat="1" applyFont="1" applyFill="1" applyBorder="1" applyAlignment="1" applyProtection="1">
      <alignment horizontal="center" vertical="center"/>
      <protection locked="0"/>
    </xf>
    <xf numFmtId="0" fontId="27" fillId="5" borderId="37" xfId="0" applyNumberFormat="1" applyFont="1" applyFill="1" applyBorder="1" applyAlignment="1" applyProtection="1">
      <alignment horizontal="center" vertical="center"/>
      <protection locked="0"/>
    </xf>
    <xf numFmtId="0" fontId="29" fillId="6" borderId="37" xfId="0" applyNumberFormat="1" applyFont="1" applyFill="1" applyBorder="1" applyAlignment="1" applyProtection="1">
      <alignment horizontal="center" vertical="center"/>
      <protection locked="0"/>
    </xf>
    <xf numFmtId="0" fontId="29" fillId="6" borderId="38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NumberFormat="1" applyFont="1" applyFill="1" applyBorder="1" applyAlignment="1" applyProtection="1">
      <alignment horizontal="center" vertical="center"/>
      <protection locked="0"/>
    </xf>
    <xf numFmtId="0" fontId="27" fillId="6" borderId="38" xfId="0" applyNumberFormat="1" applyFont="1" applyFill="1" applyBorder="1" applyAlignment="1" applyProtection="1">
      <alignment horizontal="center" vertical="center"/>
      <protection locked="0"/>
    </xf>
    <xf numFmtId="0" fontId="27" fillId="0" borderId="40" xfId="0" applyNumberFormat="1" applyFont="1" applyFill="1" applyBorder="1" applyAlignment="1" applyProtection="1">
      <alignment horizontal="center" vertical="center"/>
      <protection hidden="1"/>
    </xf>
    <xf numFmtId="0" fontId="23" fillId="5" borderId="41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vertical="center"/>
      <protection locked="0" hidden="1"/>
    </xf>
    <xf numFmtId="0" fontId="29" fillId="6" borderId="41" xfId="0" applyNumberFormat="1" applyFont="1" applyFill="1" applyBorder="1" applyAlignment="1" applyProtection="1">
      <alignment horizontal="center" vertical="center"/>
      <protection locked="0"/>
    </xf>
    <xf numFmtId="16" fontId="29" fillId="7" borderId="41" xfId="0" applyNumberFormat="1" applyFont="1" applyFill="1" applyBorder="1" applyAlignment="1" applyProtection="1">
      <alignment horizontal="center" vertical="center"/>
      <protection hidden="1"/>
    </xf>
    <xf numFmtId="0" fontId="27" fillId="5" borderId="41" xfId="0" applyNumberFormat="1" applyFont="1" applyFill="1" applyBorder="1" applyAlignment="1" applyProtection="1">
      <alignment horizontal="center" vertical="center"/>
      <protection locked="0"/>
    </xf>
    <xf numFmtId="0" fontId="27" fillId="0" borderId="4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6" borderId="0" xfId="0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 applyBorder="1" applyAlignment="1" applyProtection="1">
      <alignment vertical="center"/>
      <protection locked="0" hidden="1"/>
    </xf>
    <xf numFmtId="0" fontId="27" fillId="6" borderId="0" xfId="0" applyNumberFormat="1" applyFont="1" applyFill="1" applyBorder="1" applyAlignment="1" applyProtection="1">
      <alignment horizontal="center" vertical="center"/>
      <protection locked="0"/>
    </xf>
    <xf numFmtId="16" fontId="27" fillId="7" borderId="0" xfId="0" applyNumberFormat="1" applyFont="1" applyFill="1" applyBorder="1" applyAlignment="1" applyProtection="1">
      <alignment horizontal="center" vertical="center"/>
      <protection hidden="1"/>
    </xf>
    <xf numFmtId="0" fontId="27" fillId="7" borderId="0" xfId="0" applyNumberFormat="1" applyFont="1" applyFill="1" applyBorder="1" applyAlignment="1" applyProtection="1">
      <alignment horizontal="center" vertical="center"/>
      <protection locked="0"/>
    </xf>
    <xf numFmtId="49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8" borderId="0" xfId="0" applyNumberFormat="1" applyFont="1" applyFill="1" applyBorder="1" applyAlignment="1" applyProtection="1">
      <alignment vertical="center"/>
      <protection locked="0"/>
    </xf>
    <xf numFmtId="0" fontId="32" fillId="8" borderId="0" xfId="0" applyNumberFormat="1" applyFont="1" applyFill="1" applyBorder="1" applyAlignment="1" applyProtection="1">
      <alignment vertical="center"/>
      <protection locked="0"/>
    </xf>
    <xf numFmtId="0" fontId="32" fillId="6" borderId="0" xfId="0" applyNumberFormat="1" applyFont="1" applyFill="1" applyBorder="1" applyAlignment="1" applyProtection="1">
      <alignment vertical="center"/>
      <protection locked="0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8" borderId="0" xfId="0" applyNumberFormat="1" applyFont="1" applyFill="1" applyBorder="1" applyAlignment="1" applyProtection="1">
      <alignment vertical="center"/>
      <protection hidden="1"/>
    </xf>
    <xf numFmtId="0" fontId="27" fillId="8" borderId="0" xfId="0" applyNumberFormat="1" applyFont="1" applyFill="1" applyBorder="1" applyAlignment="1" applyProtection="1">
      <alignment vertical="center" readingOrder="1"/>
      <protection hidden="1"/>
    </xf>
    <xf numFmtId="0" fontId="27" fillId="6" borderId="0" xfId="0" applyNumberFormat="1" applyFont="1" applyFill="1" applyBorder="1" applyAlignment="1" applyProtection="1">
      <alignment vertical="center" readingOrder="1"/>
      <protection hidden="1"/>
    </xf>
    <xf numFmtId="49" fontId="21" fillId="8" borderId="0" xfId="0" applyNumberFormat="1" applyFont="1" applyFill="1" applyBorder="1" applyAlignment="1" applyProtection="1">
      <alignment vertical="center" readingOrder="1"/>
      <protection locked="0"/>
    </xf>
    <xf numFmtId="49" fontId="21" fillId="6" borderId="0" xfId="0" applyNumberFormat="1" applyFont="1" applyFill="1" applyBorder="1" applyAlignment="1" applyProtection="1">
      <alignment vertical="center" readingOrder="1"/>
      <protection locked="0"/>
    </xf>
    <xf numFmtId="49" fontId="21" fillId="8" borderId="0" xfId="0" applyNumberFormat="1" applyFont="1" applyFill="1" applyBorder="1" applyAlignment="1" applyProtection="1">
      <alignment horizontal="center" vertical="center" readingOrder="1"/>
      <protection locked="0"/>
    </xf>
    <xf numFmtId="49" fontId="21" fillId="6" borderId="0" xfId="0" applyNumberFormat="1" applyFont="1" applyFill="1" applyBorder="1" applyAlignment="1" applyProtection="1">
      <alignment horizontal="center" vertical="center" readingOrder="1"/>
      <protection locked="0"/>
    </xf>
    <xf numFmtId="49" fontId="33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1" fillId="0" borderId="0" xfId="0" applyFont="1" applyFill="1" applyBorder="1" applyAlignment="1" applyProtection="1">
      <alignment vertical="center" readingOrder="1"/>
      <protection hidden="1"/>
    </xf>
    <xf numFmtId="49" fontId="21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9" fillId="5" borderId="28" xfId="0" applyNumberFormat="1" applyFont="1" applyFill="1" applyBorder="1" applyAlignment="1" applyProtection="1">
      <alignment horizontal="center" vertical="center"/>
      <protection locked="0"/>
    </xf>
    <xf numFmtId="0" fontId="29" fillId="6" borderId="28" xfId="0" applyNumberFormat="1" applyFont="1" applyFill="1" applyBorder="1" applyAlignment="1" applyProtection="1">
      <alignment horizontal="center" vertical="center"/>
      <protection locked="0"/>
    </xf>
    <xf numFmtId="0" fontId="29" fillId="5" borderId="37" xfId="0" applyNumberFormat="1" applyFont="1" applyFill="1" applyBorder="1" applyAlignment="1" applyProtection="1">
      <alignment horizontal="center" vertical="center"/>
      <protection locked="0"/>
    </xf>
    <xf numFmtId="0" fontId="29" fillId="5" borderId="41" xfId="0" applyNumberFormat="1" applyFont="1" applyFill="1" applyBorder="1" applyAlignment="1" applyProtection="1">
      <alignment horizontal="center" vertical="center"/>
      <protection locked="0"/>
    </xf>
    <xf numFmtId="16" fontId="27" fillId="7" borderId="28" xfId="0" applyNumberFormat="1" applyFont="1" applyFill="1" applyBorder="1" applyAlignment="1" applyProtection="1">
      <alignment horizontal="center" vertical="center"/>
      <protection hidden="1"/>
    </xf>
    <xf numFmtId="0" fontId="29" fillId="7" borderId="34" xfId="0" applyNumberFormat="1" applyFont="1" applyFill="1" applyBorder="1" applyAlignment="1" applyProtection="1">
      <alignment horizontal="center" vertical="center"/>
      <protection locked="0"/>
    </xf>
    <xf numFmtId="0" fontId="29" fillId="7" borderId="38" xfId="0" applyNumberFormat="1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  <protection hidden="1"/>
    </xf>
    <xf numFmtId="0" fontId="23" fillId="5" borderId="43" xfId="0" applyNumberFormat="1" applyFont="1" applyFill="1" applyBorder="1" applyAlignment="1" applyProtection="1">
      <alignment horizontal="center" vertical="center"/>
      <protection locked="0"/>
    </xf>
    <xf numFmtId="0" fontId="28" fillId="0" borderId="43" xfId="0" applyFont="1" applyBorder="1" applyAlignment="1" applyProtection="1">
      <alignment vertical="center"/>
      <protection locked="0" hidden="1"/>
    </xf>
    <xf numFmtId="0" fontId="29" fillId="6" borderId="43" xfId="0" applyNumberFormat="1" applyFont="1" applyFill="1" applyBorder="1" applyAlignment="1" applyProtection="1">
      <alignment horizontal="center" vertical="center"/>
      <protection locked="0"/>
    </xf>
    <xf numFmtId="0" fontId="27" fillId="6" borderId="43" xfId="0" applyNumberFormat="1" applyFont="1" applyFill="1" applyBorder="1" applyAlignment="1" applyProtection="1">
      <alignment horizontal="center" vertical="center"/>
      <protection locked="0"/>
    </xf>
    <xf numFmtId="0" fontId="29" fillId="5" borderId="44" xfId="0" applyNumberFormat="1" applyFont="1" applyFill="1" applyBorder="1" applyAlignment="1" applyProtection="1">
      <alignment horizontal="center" vertical="center"/>
      <protection locked="0"/>
    </xf>
    <xf numFmtId="0" fontId="27" fillId="5" borderId="45" xfId="0" applyNumberFormat="1" applyFont="1" applyFill="1" applyBorder="1" applyAlignment="1" applyProtection="1">
      <alignment horizontal="center" vertical="center"/>
      <protection locked="0"/>
    </xf>
    <xf numFmtId="0" fontId="2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6" borderId="41" xfId="0" applyNumberFormat="1" applyFont="1" applyFill="1" applyBorder="1" applyAlignment="1" applyProtection="1">
      <alignment horizontal="center" vertical="center"/>
      <protection locked="0"/>
    </xf>
    <xf numFmtId="0" fontId="27" fillId="0" borderId="10" xfId="0" applyNumberFormat="1" applyFont="1" applyFill="1" applyBorder="1" applyAlignment="1" applyProtection="1">
      <alignment horizontal="center" vertical="center"/>
      <protection hidden="1"/>
    </xf>
    <xf numFmtId="0" fontId="23" fillId="5" borderId="46" xfId="0" applyNumberFormat="1" applyFont="1" applyFill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vertical="center"/>
      <protection locked="0" hidden="1"/>
    </xf>
    <xf numFmtId="0" fontId="27" fillId="5" borderId="46" xfId="0" applyNumberFormat="1" applyFont="1" applyFill="1" applyBorder="1" applyAlignment="1" applyProtection="1">
      <alignment horizontal="center" vertical="center"/>
      <protection locked="0"/>
    </xf>
    <xf numFmtId="0" fontId="27" fillId="6" borderId="46" xfId="0" applyNumberFormat="1" applyFont="1" applyFill="1" applyBorder="1" applyAlignment="1" applyProtection="1">
      <alignment horizontal="center" vertical="center"/>
      <protection locked="0"/>
    </xf>
    <xf numFmtId="16" fontId="27" fillId="7" borderId="46" xfId="0" applyNumberFormat="1" applyFont="1" applyFill="1" applyBorder="1" applyAlignment="1" applyProtection="1">
      <alignment horizontal="center" vertical="center"/>
      <protection hidden="1"/>
    </xf>
    <xf numFmtId="0" fontId="27" fillId="0" borderId="47" xfId="0" applyNumberFormat="1" applyFont="1" applyFill="1" applyBorder="1" applyAlignment="1" applyProtection="1">
      <alignment horizontal="center" vertical="center"/>
      <protection locked="0"/>
    </xf>
    <xf numFmtId="0" fontId="27" fillId="6" borderId="4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16" fontId="28" fillId="7" borderId="41" xfId="0" applyNumberFormat="1" applyFont="1" applyFill="1" applyBorder="1" applyAlignment="1" applyProtection="1">
      <alignment horizontal="center" vertical="center"/>
      <protection hidden="1"/>
    </xf>
    <xf numFmtId="0" fontId="28" fillId="5" borderId="37" xfId="0" applyNumberFormat="1" applyFont="1" applyFill="1" applyBorder="1" applyAlignment="1" applyProtection="1">
      <alignment horizontal="center" vertical="center"/>
      <protection locked="0"/>
    </xf>
    <xf numFmtId="0" fontId="28" fillId="5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NumberFormat="1" applyFont="1" applyFill="1" applyBorder="1" applyAlignment="1" applyProtection="1">
      <alignment vertical="center"/>
      <protection hidden="1"/>
    </xf>
    <xf numFmtId="0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1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8" xfId="3" applyNumberFormat="1" applyFont="1" applyFill="1" applyBorder="1" applyAlignment="1" applyProtection="1">
      <alignment vertical="center"/>
      <protection hidden="1"/>
    </xf>
    <xf numFmtId="0" fontId="12" fillId="0" borderId="34" xfId="0" applyNumberFormat="1" applyFont="1" applyFill="1" applyBorder="1" applyAlignment="1" applyProtection="1">
      <alignment vertical="center"/>
      <protection hidden="1"/>
    </xf>
    <xf numFmtId="0" fontId="2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vertical="center"/>
      <protection hidden="1"/>
    </xf>
    <xf numFmtId="0" fontId="12" fillId="0" borderId="34" xfId="3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Fill="1" applyBorder="1" applyAlignment="1" applyProtection="1">
      <alignment vertical="center"/>
      <protection hidden="1"/>
    </xf>
    <xf numFmtId="0" fontId="12" fillId="0" borderId="5" xfId="3" applyNumberFormat="1" applyFont="1" applyFill="1" applyBorder="1" applyAlignment="1" applyProtection="1">
      <alignment vertical="center"/>
      <protection hidden="1"/>
    </xf>
    <xf numFmtId="0" fontId="12" fillId="0" borderId="4" xfId="0" applyNumberFormat="1" applyFont="1" applyFill="1" applyBorder="1" applyAlignment="1" applyProtection="1">
      <alignment horizontal="center" vertical="center"/>
      <protection hidden="1"/>
    </xf>
    <xf numFmtId="0" fontId="20" fillId="0" borderId="6" xfId="3" applyNumberFormat="1" applyFont="1" applyFill="1" applyBorder="1" applyAlignment="1" applyProtection="1">
      <alignment horizontal="center" vertical="center"/>
      <protection locked="0"/>
    </xf>
    <xf numFmtId="16" fontId="28" fillId="7" borderId="28" xfId="0" applyNumberFormat="1" applyFont="1" applyFill="1" applyBorder="1" applyAlignment="1" applyProtection="1">
      <alignment horizontal="center" vertical="center"/>
      <protection hidden="1"/>
    </xf>
    <xf numFmtId="0" fontId="28" fillId="6" borderId="37" xfId="0" applyNumberFormat="1" applyFont="1" applyFill="1" applyBorder="1" applyAlignment="1" applyProtection="1">
      <alignment horizontal="center" vertical="center"/>
      <protection locked="0"/>
    </xf>
    <xf numFmtId="0" fontId="28" fillId="7" borderId="44" xfId="0" applyNumberFormat="1" applyFont="1" applyFill="1" applyBorder="1" applyAlignment="1" applyProtection="1">
      <alignment horizontal="center" vertical="center"/>
      <protection locked="0"/>
    </xf>
    <xf numFmtId="16" fontId="28" fillId="7" borderId="45" xfId="0" applyNumberFormat="1" applyFont="1" applyFill="1" applyBorder="1" applyAlignment="1" applyProtection="1">
      <alignment horizontal="center" vertical="center"/>
      <protection hidden="1"/>
    </xf>
    <xf numFmtId="0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16" fontId="28" fillId="0" borderId="0" xfId="1" applyNumberFormat="1" applyFont="1" applyProtection="1">
      <protection locked="0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4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33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26" xfId="1" applyFont="1" applyFill="1" applyBorder="1" applyAlignment="1" applyProtection="1">
      <alignment horizontal="left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45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jpeg"/><Relationship Id="rId1" Type="http://schemas.openxmlformats.org/officeDocument/2006/relationships/image" Target="../media/image2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304800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21</xdr:row>
      <xdr:rowOff>0</xdr:rowOff>
    </xdr:from>
    <xdr:to>
      <xdr:col>11</xdr:col>
      <xdr:colOff>304800</xdr:colOff>
      <xdr:row>22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41910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34</xdr:row>
      <xdr:rowOff>85725</xdr:rowOff>
    </xdr:from>
    <xdr:to>
      <xdr:col>5</xdr:col>
      <xdr:colOff>161925</xdr:colOff>
      <xdr:row>40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6153150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35</xdr:row>
      <xdr:rowOff>57150</xdr:rowOff>
    </xdr:from>
    <xdr:to>
      <xdr:col>5</xdr:col>
      <xdr:colOff>1343025</xdr:colOff>
      <xdr:row>41</xdr:row>
      <xdr:rowOff>141807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38325" y="628650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35</xdr:row>
      <xdr:rowOff>76200</xdr:rowOff>
    </xdr:from>
    <xdr:to>
      <xdr:col>8</xdr:col>
      <xdr:colOff>800100</xdr:colOff>
      <xdr:row>38</xdr:row>
      <xdr:rowOff>123825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630555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21</xdr:row>
      <xdr:rowOff>0</xdr:rowOff>
    </xdr:from>
    <xdr:to>
      <xdr:col>11</xdr:col>
      <xdr:colOff>609600</xdr:colOff>
      <xdr:row>22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41910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21</xdr:row>
      <xdr:rowOff>95250</xdr:rowOff>
    </xdr:from>
    <xdr:to>
      <xdr:col>8</xdr:col>
      <xdr:colOff>457200</xdr:colOff>
      <xdr:row>24</xdr:row>
      <xdr:rowOff>0</xdr:rowOff>
    </xdr:to>
    <xdr:pic>
      <xdr:nvPicPr>
        <xdr:cNvPr id="6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314825"/>
          <a:ext cx="857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27</xdr:row>
      <xdr:rowOff>66675</xdr:rowOff>
    </xdr:from>
    <xdr:to>
      <xdr:col>4</xdr:col>
      <xdr:colOff>257175</xdr:colOff>
      <xdr:row>33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5725" y="53625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28</xdr:row>
      <xdr:rowOff>38100</xdr:rowOff>
    </xdr:from>
    <xdr:to>
      <xdr:col>5</xdr:col>
      <xdr:colOff>1333500</xdr:colOff>
      <xdr:row>34</xdr:row>
      <xdr:rowOff>122757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24075" y="5495925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28</xdr:row>
      <xdr:rowOff>104775</xdr:rowOff>
    </xdr:from>
    <xdr:to>
      <xdr:col>8</xdr:col>
      <xdr:colOff>561975</xdr:colOff>
      <xdr:row>31</xdr:row>
      <xdr:rowOff>152400</xdr:rowOff>
    </xdr:to>
    <xdr:pic>
      <xdr:nvPicPr>
        <xdr:cNvPr id="7" name="Imagen 6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24275" y="556260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695325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695325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50</xdr:row>
      <xdr:rowOff>47625</xdr:rowOff>
    </xdr:from>
    <xdr:to>
      <xdr:col>5</xdr:col>
      <xdr:colOff>142875</xdr:colOff>
      <xdr:row>56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97440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51</xdr:row>
      <xdr:rowOff>47625</xdr:rowOff>
    </xdr:from>
    <xdr:to>
      <xdr:col>5</xdr:col>
      <xdr:colOff>1295400</xdr:colOff>
      <xdr:row>57</xdr:row>
      <xdr:rowOff>132282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0700" y="990600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51</xdr:row>
      <xdr:rowOff>95250</xdr:rowOff>
    </xdr:from>
    <xdr:to>
      <xdr:col>8</xdr:col>
      <xdr:colOff>752475</xdr:colOff>
      <xdr:row>54</xdr:row>
      <xdr:rowOff>142875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9925" y="99536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504825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504825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47625</xdr:rowOff>
    </xdr:from>
    <xdr:to>
      <xdr:col>5</xdr:col>
      <xdr:colOff>104775</xdr:colOff>
      <xdr:row>56</xdr:row>
      <xdr:rowOff>76200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97440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51</xdr:row>
      <xdr:rowOff>47625</xdr:rowOff>
    </xdr:from>
    <xdr:to>
      <xdr:col>5</xdr:col>
      <xdr:colOff>1247775</xdr:colOff>
      <xdr:row>57</xdr:row>
      <xdr:rowOff>132282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43075" y="990600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180975</xdr:colOff>
      <xdr:row>51</xdr:row>
      <xdr:rowOff>114300</xdr:rowOff>
    </xdr:from>
    <xdr:to>
      <xdr:col>8</xdr:col>
      <xdr:colOff>866775</xdr:colOff>
      <xdr:row>55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24225" y="9972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31</xdr:row>
      <xdr:rowOff>85725</xdr:rowOff>
    </xdr:from>
    <xdr:to>
      <xdr:col>4</xdr:col>
      <xdr:colOff>47625</xdr:colOff>
      <xdr:row>37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62769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32</xdr:row>
      <xdr:rowOff>28575</xdr:rowOff>
    </xdr:from>
    <xdr:to>
      <xdr:col>5</xdr:col>
      <xdr:colOff>1323975</xdr:colOff>
      <xdr:row>38</xdr:row>
      <xdr:rowOff>113232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6950" y="638175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32</xdr:row>
      <xdr:rowOff>152400</xdr:rowOff>
    </xdr:from>
    <xdr:to>
      <xdr:col>8</xdr:col>
      <xdr:colOff>361950</xdr:colOff>
      <xdr:row>36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81450" y="65055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695325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695325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50</xdr:row>
      <xdr:rowOff>95250</xdr:rowOff>
    </xdr:from>
    <xdr:to>
      <xdr:col>5</xdr:col>
      <xdr:colOff>133350</xdr:colOff>
      <xdr:row>56</xdr:row>
      <xdr:rowOff>123825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9791700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51</xdr:row>
      <xdr:rowOff>66675</xdr:rowOff>
    </xdr:from>
    <xdr:to>
      <xdr:col>5</xdr:col>
      <xdr:colOff>1276350</xdr:colOff>
      <xdr:row>57</xdr:row>
      <xdr:rowOff>151332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1650" y="992505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51</xdr:row>
      <xdr:rowOff>123825</xdr:rowOff>
    </xdr:from>
    <xdr:to>
      <xdr:col>8</xdr:col>
      <xdr:colOff>742950</xdr:colOff>
      <xdr:row>55</xdr:row>
      <xdr:rowOff>9525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0400" y="998220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31</xdr:row>
      <xdr:rowOff>85725</xdr:rowOff>
    </xdr:from>
    <xdr:to>
      <xdr:col>4</xdr:col>
      <xdr:colOff>123825</xdr:colOff>
      <xdr:row>37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62769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32</xdr:row>
      <xdr:rowOff>114300</xdr:rowOff>
    </xdr:from>
    <xdr:to>
      <xdr:col>5</xdr:col>
      <xdr:colOff>1181100</xdr:colOff>
      <xdr:row>39</xdr:row>
      <xdr:rowOff>37032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24075" y="6467475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32</xdr:row>
      <xdr:rowOff>123825</xdr:rowOff>
    </xdr:from>
    <xdr:to>
      <xdr:col>8</xdr:col>
      <xdr:colOff>390525</xdr:colOff>
      <xdr:row>36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0025" y="647700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28575</xdr:rowOff>
    </xdr:from>
    <xdr:to>
      <xdr:col>4</xdr:col>
      <xdr:colOff>47625</xdr:colOff>
      <xdr:row>38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" y="641032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33</xdr:row>
      <xdr:rowOff>47625</xdr:rowOff>
    </xdr:from>
    <xdr:to>
      <xdr:col>5</xdr:col>
      <xdr:colOff>1304925</xdr:colOff>
      <xdr:row>39</xdr:row>
      <xdr:rowOff>132282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47900" y="659130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33</xdr:row>
      <xdr:rowOff>133350</xdr:rowOff>
    </xdr:from>
    <xdr:to>
      <xdr:col>8</xdr:col>
      <xdr:colOff>428625</xdr:colOff>
      <xdr:row>37</xdr:row>
      <xdr:rowOff>19050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48125" y="667702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666750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666750</xdr:colOff>
      <xdr:row>38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50</xdr:row>
      <xdr:rowOff>57150</xdr:rowOff>
    </xdr:from>
    <xdr:to>
      <xdr:col>5</xdr:col>
      <xdr:colOff>171450</xdr:colOff>
      <xdr:row>56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9753600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51</xdr:row>
      <xdr:rowOff>0</xdr:rowOff>
    </xdr:from>
    <xdr:to>
      <xdr:col>5</xdr:col>
      <xdr:colOff>1276350</xdr:colOff>
      <xdr:row>57</xdr:row>
      <xdr:rowOff>84657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1650" y="9858375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66675</xdr:rowOff>
    </xdr:from>
    <xdr:to>
      <xdr:col>8</xdr:col>
      <xdr:colOff>762000</xdr:colOff>
      <xdr:row>54</xdr:row>
      <xdr:rowOff>114300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9450" y="9925050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11</xdr:col>
      <xdr:colOff>304800</xdr:colOff>
      <xdr:row>11</xdr:row>
      <xdr:rowOff>142875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21</xdr:row>
      <xdr:rowOff>0</xdr:rowOff>
    </xdr:from>
    <xdr:to>
      <xdr:col>11</xdr:col>
      <xdr:colOff>304800</xdr:colOff>
      <xdr:row>22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38750" y="41910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57150</xdr:rowOff>
    </xdr:from>
    <xdr:to>
      <xdr:col>5</xdr:col>
      <xdr:colOff>104775</xdr:colOff>
      <xdr:row>40</xdr:row>
      <xdr:rowOff>85725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124575"/>
          <a:ext cx="1600200" cy="100012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19050</xdr:rowOff>
    </xdr:from>
    <xdr:to>
      <xdr:col>5</xdr:col>
      <xdr:colOff>1381125</xdr:colOff>
      <xdr:row>41</xdr:row>
      <xdr:rowOff>103707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6425" y="6248400"/>
          <a:ext cx="1000125" cy="1056207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36</xdr:row>
      <xdr:rowOff>0</xdr:rowOff>
    </xdr:from>
    <xdr:to>
      <xdr:col>8</xdr:col>
      <xdr:colOff>781050</xdr:colOff>
      <xdr:row>39</xdr:row>
      <xdr:rowOff>47625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71850" y="63912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ub%20Tenis%20Mahon/Downloads/VET+35M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 refreshError="1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workbookViewId="0">
      <selection activeCell="O18" sqref="O18"/>
    </sheetView>
  </sheetViews>
  <sheetFormatPr baseColWidth="10" defaultColWidth="9.140625" defaultRowHeight="12.75"/>
  <cols>
    <col min="1" max="1" width="2.7109375" style="74" bestFit="1" customWidth="1"/>
    <col min="2" max="2" width="7.5703125" style="74" customWidth="1"/>
    <col min="3" max="3" width="5.28515625" style="74" bestFit="1" customWidth="1"/>
    <col min="4" max="4" width="4" style="74" customWidth="1"/>
    <col min="5" max="5" width="2.85546875" style="74" bestFit="1" customWidth="1"/>
    <col min="6" max="6" width="26.7109375" style="74" customWidth="1"/>
    <col min="7" max="7" width="13.7109375" style="75" customWidth="1"/>
    <col min="8" max="8" width="21" style="75" hidden="1" customWidth="1"/>
    <col min="9" max="9" width="13.7109375" style="75" customWidth="1"/>
    <col min="10" max="10" width="7.5703125" style="75" hidden="1" customWidth="1"/>
    <col min="11" max="12" width="13.7109375" style="75" customWidth="1"/>
    <col min="13" max="13" width="16.7109375" style="74" hidden="1" customWidth="1"/>
    <col min="14" max="14" width="20.140625" style="74" hidden="1" customWidth="1"/>
    <col min="15" max="16384" width="9.140625" style="74"/>
  </cols>
  <sheetData>
    <row r="1" spans="1:14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4" s="2" customFormat="1">
      <c r="A2" s="311" t="s">
        <v>225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4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5"/>
    </row>
    <row r="4" spans="1:14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7"/>
      <c r="I4" s="9"/>
      <c r="J4" s="9"/>
      <c r="K4" s="7" t="s">
        <v>8</v>
      </c>
      <c r="L4" s="10"/>
      <c r="N4" s="11" t="str">
        <f>Habil</f>
        <v>Si</v>
      </c>
    </row>
    <row r="5" spans="1:14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4"/>
      <c r="L5" s="13" t="s">
        <v>12</v>
      </c>
    </row>
    <row r="6" spans="1:14" s="11" customFormat="1" ht="12" thickBot="1">
      <c r="A6" s="309" t="s">
        <v>13</v>
      </c>
      <c r="B6" s="309"/>
      <c r="C6" s="309"/>
      <c r="D6" s="309"/>
      <c r="E6" s="309"/>
      <c r="F6" s="14" t="s">
        <v>14</v>
      </c>
      <c r="G6" s="14" t="s">
        <v>15</v>
      </c>
      <c r="H6" s="14"/>
      <c r="I6" s="15"/>
      <c r="J6" s="15"/>
      <c r="K6" s="14"/>
      <c r="L6" s="16" t="s">
        <v>16</v>
      </c>
      <c r="N6" s="11" t="s">
        <v>17</v>
      </c>
    </row>
    <row r="7" spans="1:14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23</v>
      </c>
      <c r="H7" s="19"/>
      <c r="I7" s="19" t="s">
        <v>24</v>
      </c>
      <c r="J7" s="19"/>
      <c r="K7" s="19" t="s">
        <v>25</v>
      </c>
      <c r="L7" s="19"/>
    </row>
    <row r="8" spans="1:14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</row>
    <row r="9" spans="1:14" s="35" customFormat="1" ht="18" customHeight="1">
      <c r="A9" s="26">
        <v>1</v>
      </c>
      <c r="B9" s="27">
        <v>5963980</v>
      </c>
      <c r="C9" s="28">
        <v>5167</v>
      </c>
      <c r="D9" s="28">
        <v>0</v>
      </c>
      <c r="E9" s="29">
        <v>1</v>
      </c>
      <c r="F9" s="30" t="s">
        <v>26</v>
      </c>
      <c r="G9" s="31"/>
      <c r="H9" s="31"/>
      <c r="I9" s="31"/>
      <c r="J9" s="31"/>
      <c r="K9" s="31"/>
      <c r="L9" s="32">
        <v>4</v>
      </c>
      <c r="M9" s="33">
        <v>52</v>
      </c>
      <c r="N9" s="34" t="e">
        <f ca="1">jugador($F9)</f>
        <v>#NAME?</v>
      </c>
    </row>
    <row r="10" spans="1:14" s="35" customFormat="1" ht="18" customHeight="1">
      <c r="A10" s="36"/>
      <c r="B10" s="37"/>
      <c r="C10" s="38"/>
      <c r="D10" s="38"/>
      <c r="E10" s="39"/>
      <c r="F10" s="40"/>
      <c r="G10" s="30" t="s">
        <v>175</v>
      </c>
      <c r="H10" s="41">
        <v>5972816</v>
      </c>
      <c r="I10" s="42"/>
      <c r="J10" s="42"/>
      <c r="K10" s="39"/>
      <c r="L10" s="39"/>
      <c r="M10" s="34"/>
      <c r="N10" s="34"/>
    </row>
    <row r="11" spans="1:14" s="35" customFormat="1" ht="18" customHeight="1">
      <c r="A11" s="36">
        <v>2</v>
      </c>
      <c r="B11" s="43">
        <v>5972816</v>
      </c>
      <c r="C11" s="44">
        <v>11083</v>
      </c>
      <c r="D11" s="44">
        <v>0</v>
      </c>
      <c r="E11" s="45">
        <v>5</v>
      </c>
      <c r="F11" s="46" t="s">
        <v>27</v>
      </c>
      <c r="G11" s="141" t="s">
        <v>176</v>
      </c>
      <c r="H11" s="41"/>
      <c r="I11" s="42"/>
      <c r="J11" s="42"/>
      <c r="K11" s="39"/>
      <c r="L11" s="39"/>
      <c r="M11" s="33">
        <v>11</v>
      </c>
      <c r="N11" s="34" t="e">
        <f ca="1">jugador($F11)</f>
        <v>#NAME?</v>
      </c>
    </row>
    <row r="12" spans="1:14" s="35" customFormat="1" ht="18" customHeight="1">
      <c r="A12" s="36"/>
      <c r="B12" s="37"/>
      <c r="C12" s="38"/>
      <c r="D12" s="38"/>
      <c r="E12" s="47"/>
      <c r="F12" s="48"/>
      <c r="G12" s="142"/>
      <c r="H12" s="41"/>
      <c r="I12" s="30" t="s">
        <v>175</v>
      </c>
      <c r="J12" s="50">
        <v>5972816</v>
      </c>
      <c r="K12" s="42"/>
      <c r="L12" s="39"/>
      <c r="M12" s="34"/>
      <c r="N12" s="34"/>
    </row>
    <row r="13" spans="1:14" s="35" customFormat="1" ht="18" customHeight="1">
      <c r="A13" s="26">
        <v>3</v>
      </c>
      <c r="B13" s="43">
        <v>5974458</v>
      </c>
      <c r="C13" s="44">
        <v>10462</v>
      </c>
      <c r="D13" s="44">
        <v>0</v>
      </c>
      <c r="E13" s="45">
        <v>4</v>
      </c>
      <c r="F13" s="51" t="s">
        <v>28</v>
      </c>
      <c r="G13" s="143"/>
      <c r="H13" s="41"/>
      <c r="I13" s="141" t="s">
        <v>179</v>
      </c>
      <c r="J13" s="41"/>
      <c r="K13" s="42"/>
      <c r="L13" s="39"/>
      <c r="M13" s="33">
        <v>13</v>
      </c>
      <c r="N13" s="34" t="e">
        <f ca="1">jugador($F13)</f>
        <v>#NAME?</v>
      </c>
    </row>
    <row r="14" spans="1:14" s="35" customFormat="1" ht="18" customHeight="1">
      <c r="A14" s="36"/>
      <c r="B14" s="37"/>
      <c r="C14" s="38"/>
      <c r="D14" s="38"/>
      <c r="E14" s="47"/>
      <c r="F14" s="40"/>
      <c r="G14" s="255" t="s">
        <v>177</v>
      </c>
      <c r="H14" s="50">
        <v>5972858</v>
      </c>
      <c r="I14" s="49"/>
      <c r="J14" s="41"/>
      <c r="K14" s="42"/>
      <c r="L14" s="39"/>
      <c r="M14" s="34"/>
      <c r="N14" s="34"/>
    </row>
    <row r="15" spans="1:14" s="35" customFormat="1" ht="18" customHeight="1">
      <c r="A15" s="36">
        <v>4</v>
      </c>
      <c r="B15" s="43">
        <v>5972858</v>
      </c>
      <c r="C15" s="44">
        <v>12364</v>
      </c>
      <c r="D15" s="44">
        <v>0</v>
      </c>
      <c r="E15" s="45">
        <v>7</v>
      </c>
      <c r="F15" s="46" t="s">
        <v>29</v>
      </c>
      <c r="G15" s="144" t="s">
        <v>178</v>
      </c>
      <c r="H15" s="41"/>
      <c r="I15" s="49"/>
      <c r="J15" s="41"/>
      <c r="K15" s="42"/>
      <c r="L15" s="39"/>
      <c r="M15" s="33">
        <v>8</v>
      </c>
      <c r="N15" s="34" t="e">
        <f ca="1">jugador($F15)</f>
        <v>#NAME?</v>
      </c>
    </row>
    <row r="16" spans="1:14" s="35" customFormat="1" ht="18" customHeight="1">
      <c r="A16" s="36"/>
      <c r="B16" s="37"/>
      <c r="C16" s="38"/>
      <c r="D16" s="38"/>
      <c r="E16" s="39"/>
      <c r="F16" s="260"/>
      <c r="G16" s="144"/>
      <c r="H16" s="41"/>
      <c r="I16" s="49"/>
      <c r="J16" s="41"/>
      <c r="K16" s="30" t="s">
        <v>175</v>
      </c>
      <c r="L16" s="41">
        <v>5972816</v>
      </c>
      <c r="M16" s="34"/>
      <c r="N16" s="34"/>
    </row>
    <row r="17" spans="1:14" s="35" customFormat="1" ht="18" customHeight="1">
      <c r="A17" s="36">
        <v>5</v>
      </c>
      <c r="B17" s="43">
        <v>5975133</v>
      </c>
      <c r="C17" s="44">
        <v>15659</v>
      </c>
      <c r="D17" s="44">
        <v>0</v>
      </c>
      <c r="E17" s="45">
        <v>8</v>
      </c>
      <c r="F17" s="51" t="s">
        <v>30</v>
      </c>
      <c r="G17" s="145"/>
      <c r="H17" s="41"/>
      <c r="I17" s="49"/>
      <c r="J17" s="41"/>
      <c r="K17" s="263" t="s">
        <v>179</v>
      </c>
      <c r="L17" s="39"/>
      <c r="M17" s="33">
        <v>3</v>
      </c>
      <c r="N17" s="34" t="e">
        <f ca="1">jugador($F17)</f>
        <v>#NAME?</v>
      </c>
    </row>
    <row r="18" spans="1:14" s="35" customFormat="1" ht="18" customHeight="1">
      <c r="A18" s="36"/>
      <c r="B18" s="37"/>
      <c r="C18" s="38"/>
      <c r="D18" s="38"/>
      <c r="E18" s="39"/>
      <c r="F18" s="261"/>
      <c r="G18" s="259" t="s">
        <v>180</v>
      </c>
      <c r="H18" s="41">
        <v>5975620</v>
      </c>
      <c r="I18" s="49"/>
      <c r="J18" s="41"/>
      <c r="K18" s="42"/>
      <c r="L18" s="39"/>
      <c r="M18" s="34"/>
      <c r="N18" s="34"/>
    </row>
    <row r="19" spans="1:14" s="35" customFormat="1" ht="18" customHeight="1">
      <c r="A19" s="26">
        <v>6</v>
      </c>
      <c r="B19" s="43">
        <v>5963708</v>
      </c>
      <c r="C19" s="44">
        <v>9358</v>
      </c>
      <c r="D19" s="44">
        <v>0</v>
      </c>
      <c r="E19" s="45">
        <v>3</v>
      </c>
      <c r="F19" s="46" t="s">
        <v>31</v>
      </c>
      <c r="G19" s="142" t="s">
        <v>181</v>
      </c>
      <c r="H19" s="41"/>
      <c r="I19" s="52">
        <v>0</v>
      </c>
      <c r="J19" s="41"/>
      <c r="K19" s="42"/>
      <c r="L19" s="39"/>
      <c r="M19" s="33">
        <v>17</v>
      </c>
      <c r="N19" s="34" t="e">
        <f ca="1">jugador($F19)</f>
        <v>#NAME?</v>
      </c>
    </row>
    <row r="20" spans="1:14" s="35" customFormat="1" ht="18" customHeight="1">
      <c r="A20" s="36"/>
      <c r="B20" s="37"/>
      <c r="C20" s="38"/>
      <c r="D20" s="38"/>
      <c r="E20" s="47"/>
      <c r="F20" s="48"/>
      <c r="G20" s="142"/>
      <c r="H20" s="41"/>
      <c r="I20" s="255" t="s">
        <v>182</v>
      </c>
      <c r="J20" s="50">
        <v>5963708</v>
      </c>
      <c r="K20" s="42"/>
      <c r="L20" s="39"/>
      <c r="M20" s="34"/>
      <c r="N20" s="34"/>
    </row>
    <row r="21" spans="1:14" s="35" customFormat="1" ht="18" customHeight="1">
      <c r="A21" s="36">
        <v>7</v>
      </c>
      <c r="B21" s="43">
        <v>5981114</v>
      </c>
      <c r="C21" s="44">
        <v>11504</v>
      </c>
      <c r="D21" s="44">
        <v>0</v>
      </c>
      <c r="E21" s="45">
        <v>6</v>
      </c>
      <c r="F21" s="51" t="s">
        <v>32</v>
      </c>
      <c r="G21" s="143"/>
      <c r="H21" s="41"/>
      <c r="I21" s="145" t="s">
        <v>203</v>
      </c>
      <c r="J21" s="39"/>
      <c r="K21" s="42"/>
      <c r="L21" s="39"/>
      <c r="M21" s="33">
        <v>10</v>
      </c>
      <c r="N21" s="34" t="e">
        <f ca="1">jugador($F21)</f>
        <v>#NAME?</v>
      </c>
    </row>
    <row r="22" spans="1:14" s="35" customFormat="1" ht="18" customHeight="1">
      <c r="A22" s="36"/>
      <c r="B22" s="37"/>
      <c r="C22" s="38"/>
      <c r="D22" s="38"/>
      <c r="E22" s="47"/>
      <c r="F22" s="40"/>
      <c r="G22" s="255" t="s">
        <v>182</v>
      </c>
      <c r="H22" s="50">
        <v>5963708</v>
      </c>
      <c r="I22" s="42"/>
      <c r="J22" s="42"/>
      <c r="K22" s="42"/>
      <c r="L22" s="39"/>
      <c r="M22" s="34"/>
      <c r="N22" s="34"/>
    </row>
    <row r="23" spans="1:14" s="35" customFormat="1" ht="18" customHeight="1">
      <c r="A23" s="26">
        <v>8</v>
      </c>
      <c r="B23" s="43">
        <v>5975620</v>
      </c>
      <c r="C23" s="44">
        <v>8496</v>
      </c>
      <c r="D23" s="44">
        <v>0</v>
      </c>
      <c r="E23" s="53">
        <v>2</v>
      </c>
      <c r="F23" s="46" t="s">
        <v>33</v>
      </c>
      <c r="G23" s="144" t="s">
        <v>143</v>
      </c>
      <c r="H23" s="42"/>
      <c r="I23" s="42"/>
      <c r="J23" s="42"/>
      <c r="K23" s="42"/>
      <c r="L23" s="39"/>
      <c r="M23" s="33">
        <v>21</v>
      </c>
      <c r="N23" s="34" t="e">
        <f ca="1">jugador($F23)</f>
        <v>#NAME?</v>
      </c>
    </row>
    <row r="24" spans="1:14" s="35" customFormat="1" ht="18" customHeight="1" thickBot="1">
      <c r="A24" s="301" t="s">
        <v>34</v>
      </c>
      <c r="B24" s="301"/>
      <c r="C24" s="39"/>
      <c r="D24" s="39"/>
      <c r="E24" s="47"/>
      <c r="F24" s="31"/>
      <c r="G24" s="39"/>
      <c r="H24" s="39"/>
      <c r="I24" s="42"/>
      <c r="J24" s="42"/>
      <c r="K24" s="54"/>
      <c r="L24" s="55"/>
    </row>
    <row r="25" spans="1:14" s="59" customFormat="1" ht="9" customHeight="1">
      <c r="A25" s="282" t="s">
        <v>35</v>
      </c>
      <c r="B25" s="283"/>
      <c r="C25" s="283"/>
      <c r="D25" s="284"/>
      <c r="E25" s="56" t="s">
        <v>36</v>
      </c>
      <c r="F25" s="57" t="s">
        <v>37</v>
      </c>
      <c r="G25" s="302" t="s">
        <v>38</v>
      </c>
      <c r="H25" s="303"/>
      <c r="I25" s="304"/>
      <c r="J25" s="58"/>
      <c r="K25" s="303" t="s">
        <v>39</v>
      </c>
      <c r="L25" s="305"/>
    </row>
    <row r="26" spans="1:14" s="59" customFormat="1" ht="9" customHeight="1" thickBot="1">
      <c r="A26" s="306">
        <v>42923</v>
      </c>
      <c r="B26" s="307"/>
      <c r="C26" s="307"/>
      <c r="D26" s="308"/>
      <c r="E26" s="60">
        <v>1</v>
      </c>
      <c r="F26" s="61" t="s">
        <v>26</v>
      </c>
      <c r="G26" s="285"/>
      <c r="H26" s="286"/>
      <c r="I26" s="287"/>
      <c r="J26" s="62"/>
      <c r="K26" s="286"/>
      <c r="L26" s="288"/>
    </row>
    <row r="27" spans="1:14" s="59" customFormat="1" ht="9" customHeight="1">
      <c r="A27" s="295" t="s">
        <v>40</v>
      </c>
      <c r="B27" s="296"/>
      <c r="C27" s="296"/>
      <c r="D27" s="297"/>
      <c r="E27" s="63">
        <v>2</v>
      </c>
      <c r="F27" s="64" t="s">
        <v>33</v>
      </c>
      <c r="G27" s="285"/>
      <c r="H27" s="286"/>
      <c r="I27" s="287"/>
      <c r="J27" s="62"/>
      <c r="K27" s="286"/>
      <c r="L27" s="288"/>
    </row>
    <row r="28" spans="1:14" s="59" customFormat="1" ht="9" customHeight="1" thickBot="1">
      <c r="A28" s="298" t="s">
        <v>133</v>
      </c>
      <c r="B28" s="299"/>
      <c r="C28" s="299"/>
      <c r="D28" s="300"/>
      <c r="E28" s="63">
        <v>3</v>
      </c>
      <c r="F28" s="64" t="s">
        <v>31</v>
      </c>
      <c r="G28" s="285"/>
      <c r="H28" s="286"/>
      <c r="I28" s="287"/>
      <c r="J28" s="62"/>
      <c r="K28" s="286"/>
      <c r="L28" s="288"/>
    </row>
    <row r="29" spans="1:14" s="59" customFormat="1" ht="9" customHeight="1">
      <c r="A29" s="282" t="s">
        <v>41</v>
      </c>
      <c r="B29" s="283"/>
      <c r="C29" s="283"/>
      <c r="D29" s="284"/>
      <c r="E29" s="63">
        <v>4</v>
      </c>
      <c r="F29" s="64" t="s">
        <v>28</v>
      </c>
      <c r="G29" s="285"/>
      <c r="H29" s="286"/>
      <c r="I29" s="287"/>
      <c r="J29" s="62"/>
      <c r="K29" s="286"/>
      <c r="L29" s="288"/>
    </row>
    <row r="30" spans="1:14" s="59" customFormat="1" ht="9" customHeight="1" thickBot="1">
      <c r="A30" s="292"/>
      <c r="B30" s="293"/>
      <c r="C30" s="293"/>
      <c r="D30" s="294"/>
      <c r="E30" s="65"/>
      <c r="F30" s="66"/>
      <c r="G30" s="285"/>
      <c r="H30" s="286"/>
      <c r="I30" s="287"/>
      <c r="J30" s="62"/>
      <c r="K30" s="286"/>
      <c r="L30" s="288"/>
    </row>
    <row r="31" spans="1:14" s="59" customFormat="1" ht="9" customHeight="1">
      <c r="A31" s="282" t="s">
        <v>42</v>
      </c>
      <c r="B31" s="283"/>
      <c r="C31" s="283"/>
      <c r="D31" s="284"/>
      <c r="E31" s="65"/>
      <c r="F31" s="66"/>
      <c r="G31" s="285"/>
      <c r="H31" s="286"/>
      <c r="I31" s="287"/>
      <c r="J31" s="62"/>
      <c r="K31" s="286"/>
      <c r="L31" s="288"/>
    </row>
    <row r="32" spans="1:14" s="59" customFormat="1" ht="9" customHeight="1">
      <c r="A32" s="289" t="s">
        <v>16</v>
      </c>
      <c r="B32" s="290"/>
      <c r="C32" s="290"/>
      <c r="D32" s="291"/>
      <c r="E32" s="65"/>
      <c r="F32" s="66"/>
      <c r="G32" s="285"/>
      <c r="H32" s="286"/>
      <c r="I32" s="287"/>
      <c r="J32" s="62"/>
      <c r="K32" s="286"/>
      <c r="L32" s="288"/>
    </row>
    <row r="33" spans="1:12" s="59" customFormat="1" ht="9" customHeight="1" thickBot="1">
      <c r="A33" s="273">
        <v>5971222</v>
      </c>
      <c r="B33" s="274"/>
      <c r="C33" s="274"/>
      <c r="D33" s="275"/>
      <c r="E33" s="67"/>
      <c r="F33" s="68"/>
      <c r="G33" s="276"/>
      <c r="H33" s="277"/>
      <c r="I33" s="278"/>
      <c r="J33" s="69"/>
      <c r="K33" s="277"/>
      <c r="L33" s="279"/>
    </row>
    <row r="34" spans="1:12" s="59" customFormat="1">
      <c r="B34" s="70" t="s">
        <v>43</v>
      </c>
      <c r="F34" s="71"/>
      <c r="G34" s="71"/>
      <c r="H34" s="71"/>
      <c r="I34" s="72"/>
      <c r="J34" s="72"/>
      <c r="K34" s="280" t="s">
        <v>226</v>
      </c>
      <c r="L34" s="280"/>
    </row>
    <row r="35" spans="1:12" s="59" customFormat="1">
      <c r="F35" s="73" t="s">
        <v>44</v>
      </c>
      <c r="G35" s="281" t="s">
        <v>45</v>
      </c>
      <c r="H35" s="281"/>
      <c r="I35" s="281"/>
      <c r="J35" s="270"/>
      <c r="K35" s="272">
        <v>42938</v>
      </c>
      <c r="L35" s="72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F9 B9:D9 B11:D11 F11 F13 B13:D13 B15:D15 F15 F17 B17:D17 B19:D19 F19 F21 B21:D21 B23:D23 F23">
    <cfRule type="expression" dxfId="44" priority="8" stopIfTrue="1">
      <formula>AND($E9&lt;=$L$9,$M9&gt;0,$E9&gt;0,$D9&lt;&gt;"LL",$D9&lt;&gt;"Alt")</formula>
    </cfRule>
  </conditionalFormatting>
  <conditionalFormatting sqref="E9 E11 E13 E15 E17 E19 E21 E23">
    <cfRule type="expression" dxfId="43" priority="9" stopIfTrue="1">
      <formula>AND($E9&lt;=$L$9,$M9&gt;0,$D9&lt;&gt;"LL")</formula>
    </cfRule>
  </conditionalFormatting>
  <conditionalFormatting sqref="G22">
    <cfRule type="expression" dxfId="42" priority="7" stopIfTrue="1">
      <formula>AND($E22&lt;=$L$9,$M22&gt;0,$E22&gt;0,$D22&lt;&gt;"LL",$D22&lt;&gt;"Alt")</formula>
    </cfRule>
  </conditionalFormatting>
  <conditionalFormatting sqref="G10">
    <cfRule type="expression" dxfId="41" priority="6" stopIfTrue="1">
      <formula>AND($E10&lt;=$L$9,$M10&gt;0,$E10&gt;0,$D10&lt;&gt;"LL",$D10&lt;&gt;"Alt")</formula>
    </cfRule>
  </conditionalFormatting>
  <conditionalFormatting sqref="G14">
    <cfRule type="expression" dxfId="40" priority="5" stopIfTrue="1">
      <formula>AND($E14&lt;=$L$9,$M14&gt;0,$E14&gt;0,$D14&lt;&gt;"LL",$D14&lt;&gt;"Alt")</formula>
    </cfRule>
  </conditionalFormatting>
  <conditionalFormatting sqref="I12">
    <cfRule type="expression" dxfId="39" priority="4" stopIfTrue="1">
      <formula>AND($E12&lt;=$L$9,$M12&gt;0,$E12&gt;0,$D12&lt;&gt;"LL",$D12&lt;&gt;"Alt")</formula>
    </cfRule>
  </conditionalFormatting>
  <conditionalFormatting sqref="G18">
    <cfRule type="expression" dxfId="38" priority="3" stopIfTrue="1">
      <formula>AND($E18&lt;=$L$9,$M18&gt;0,$E18&gt;0,$D18&lt;&gt;"LL",$D18&lt;&gt;"Alt")</formula>
    </cfRule>
  </conditionalFormatting>
  <conditionalFormatting sqref="I20">
    <cfRule type="expression" dxfId="37" priority="2" stopIfTrue="1">
      <formula>AND($E20&lt;=$L$9,$M20&gt;0,$E20&gt;0,$D20&lt;&gt;"LL",$D20&lt;&gt;"Alt")</formula>
    </cfRule>
  </conditionalFormatting>
  <conditionalFormatting sqref="K16">
    <cfRule type="expression" dxfId="36" priority="1" stopIfTrue="1">
      <formula>AND($E16&lt;=$L$9,$M16&gt;0,$E16&gt;0,$D16&lt;&gt;"LL",$D16&lt;&gt;"Alt")</formula>
    </cfRule>
  </conditionalFormatting>
  <pageMargins left="0.25" right="0.25" top="0.75" bottom="0.75" header="0.3" footer="0.3"/>
  <pageSetup paperSize="9" scale="86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workbookViewId="0">
      <selection activeCell="D13" sqref="D13"/>
    </sheetView>
  </sheetViews>
  <sheetFormatPr baseColWidth="10" defaultColWidth="9.140625" defaultRowHeight="12.75"/>
  <cols>
    <col min="1" max="1" width="3.5703125" style="74" customWidth="1"/>
    <col min="2" max="2" width="4.28515625" style="74" customWidth="1"/>
    <col min="3" max="3" width="4.42578125" style="74" customWidth="1"/>
    <col min="4" max="4" width="9.140625" style="74"/>
    <col min="5" max="5" width="5.42578125" style="74" customWidth="1"/>
    <col min="6" max="6" width="26.28515625" style="74" customWidth="1"/>
    <col min="7" max="11" width="9.140625" style="75"/>
    <col min="12" max="12" width="9.85546875" style="75" customWidth="1"/>
    <col min="13" max="13" width="16.7109375" style="74" hidden="1" customWidth="1"/>
    <col min="14" max="14" width="20.140625" style="74" hidden="1" customWidth="1"/>
    <col min="15" max="16384" width="9.140625" style="74"/>
  </cols>
  <sheetData>
    <row r="1" spans="1:16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</row>
    <row r="2" spans="1:16" s="2" customFormat="1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6" s="6" customFormat="1" ht="9" customHeight="1">
      <c r="A3" s="312" t="s">
        <v>2</v>
      </c>
      <c r="B3" s="312"/>
      <c r="C3" s="312"/>
      <c r="D3" s="312"/>
      <c r="E3" s="312"/>
      <c r="F3" s="236" t="s">
        <v>3</v>
      </c>
      <c r="G3" s="236" t="s">
        <v>4</v>
      </c>
      <c r="H3" s="236"/>
      <c r="I3" s="4"/>
      <c r="J3" s="4"/>
      <c r="K3" s="236" t="s">
        <v>5</v>
      </c>
      <c r="L3" s="78"/>
      <c r="M3" s="79"/>
    </row>
    <row r="4" spans="1:16" s="11" customFormat="1" ht="11.25">
      <c r="A4" s="313">
        <v>42933</v>
      </c>
      <c r="B4" s="313"/>
      <c r="C4" s="313"/>
      <c r="D4" s="313"/>
      <c r="E4" s="313"/>
      <c r="F4" s="237" t="s">
        <v>6</v>
      </c>
      <c r="G4" s="8" t="s">
        <v>122</v>
      </c>
      <c r="H4" s="8"/>
      <c r="I4" s="9"/>
      <c r="J4" s="9"/>
      <c r="K4" s="237" t="s">
        <v>8</v>
      </c>
      <c r="L4" s="81"/>
      <c r="M4" s="82"/>
      <c r="N4" s="11" t="str">
        <f>Habil</f>
        <v>Si</v>
      </c>
    </row>
    <row r="5" spans="1:16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13" t="s">
        <v>12</v>
      </c>
      <c r="L5" s="85"/>
      <c r="M5" s="79"/>
    </row>
    <row r="6" spans="1:16" s="11" customFormat="1" ht="12" thickBot="1">
      <c r="A6" s="309" t="s">
        <v>13</v>
      </c>
      <c r="B6" s="309"/>
      <c r="C6" s="309"/>
      <c r="D6" s="309"/>
      <c r="E6" s="309"/>
      <c r="F6" s="14" t="s">
        <v>115</v>
      </c>
      <c r="G6" s="14" t="s">
        <v>15</v>
      </c>
      <c r="H6" s="14"/>
      <c r="I6" s="15"/>
      <c r="J6" s="15"/>
      <c r="K6" s="16" t="s">
        <v>16</v>
      </c>
      <c r="L6" s="87"/>
      <c r="M6" s="82"/>
      <c r="N6" s="11" t="s">
        <v>17</v>
      </c>
    </row>
    <row r="7" spans="1:16" s="20" customFormat="1" ht="11.25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23</v>
      </c>
      <c r="H7" s="19"/>
      <c r="I7" s="19" t="s">
        <v>24</v>
      </c>
      <c r="J7" s="19"/>
      <c r="K7" s="19" t="s">
        <v>25</v>
      </c>
      <c r="L7" s="87"/>
    </row>
    <row r="8" spans="1:16" customFormat="1" ht="7.5" customHeight="1">
      <c r="A8" s="154"/>
      <c r="B8" s="155"/>
      <c r="C8" s="156"/>
      <c r="D8" s="156"/>
      <c r="E8" s="155"/>
      <c r="F8" s="156"/>
      <c r="G8" s="156"/>
      <c r="H8" s="156"/>
      <c r="I8" s="156"/>
      <c r="J8" s="156"/>
      <c r="K8" s="156"/>
      <c r="L8" s="157"/>
      <c r="M8" s="158"/>
      <c r="N8" s="158"/>
      <c r="O8" s="158"/>
    </row>
    <row r="9" spans="1:16" customFormat="1" ht="18" customHeight="1" thickBot="1">
      <c r="A9" s="154"/>
      <c r="B9" s="155"/>
      <c r="C9" s="156"/>
      <c r="D9" s="156"/>
      <c r="E9" s="155"/>
      <c r="F9" s="156"/>
      <c r="G9" s="156"/>
      <c r="H9" s="156"/>
      <c r="I9" s="156"/>
      <c r="J9" s="156"/>
      <c r="K9" s="156"/>
      <c r="L9" s="156"/>
      <c r="M9" s="158"/>
      <c r="N9" s="158"/>
      <c r="O9" s="158"/>
    </row>
    <row r="10" spans="1:16" customFormat="1" ht="18" customHeight="1" thickBot="1">
      <c r="A10" s="159"/>
      <c r="B10" s="160"/>
      <c r="C10" s="161"/>
      <c r="D10" s="162" t="s">
        <v>123</v>
      </c>
      <c r="E10" s="163" t="s">
        <v>21</v>
      </c>
      <c r="F10" s="163" t="s">
        <v>124</v>
      </c>
      <c r="G10" s="164">
        <v>1</v>
      </c>
      <c r="H10" s="164">
        <v>2</v>
      </c>
      <c r="I10" s="165">
        <v>3</v>
      </c>
      <c r="J10" s="166">
        <v>4</v>
      </c>
      <c r="K10" s="167" t="s">
        <v>125</v>
      </c>
      <c r="L10" s="168"/>
      <c r="P10" s="248"/>
    </row>
    <row r="11" spans="1:16" customFormat="1" ht="18" customHeight="1">
      <c r="A11" s="169"/>
      <c r="B11" s="170"/>
      <c r="C11" s="238"/>
      <c r="D11" s="240">
        <v>5924784</v>
      </c>
      <c r="E11" s="241">
        <v>1</v>
      </c>
      <c r="F11" s="242" t="s">
        <v>116</v>
      </c>
      <c r="G11" s="243"/>
      <c r="H11" s="244" t="s">
        <v>148</v>
      </c>
      <c r="I11" s="245" t="s">
        <v>146</v>
      </c>
      <c r="J11" s="244" t="s">
        <v>139</v>
      </c>
      <c r="K11" s="246">
        <v>1</v>
      </c>
      <c r="L11" s="158"/>
    </row>
    <row r="12" spans="1:16" customFormat="1" ht="18" customHeight="1">
      <c r="A12" s="169"/>
      <c r="B12" s="180"/>
      <c r="C12" s="238"/>
      <c r="D12" s="181">
        <v>5822324</v>
      </c>
      <c r="E12" s="182">
        <v>2</v>
      </c>
      <c r="F12" s="183" t="s">
        <v>119</v>
      </c>
      <c r="G12" s="184" t="s">
        <v>149</v>
      </c>
      <c r="H12" s="185"/>
      <c r="I12" s="225" t="s">
        <v>146</v>
      </c>
      <c r="J12" s="189" t="s">
        <v>161</v>
      </c>
      <c r="K12" s="188">
        <v>2</v>
      </c>
      <c r="L12" s="158"/>
    </row>
    <row r="13" spans="1:16" customFormat="1" ht="18" customHeight="1">
      <c r="A13" s="169"/>
      <c r="B13" s="180"/>
      <c r="C13" s="238"/>
      <c r="D13" s="181">
        <v>5932753</v>
      </c>
      <c r="E13" s="182">
        <v>3</v>
      </c>
      <c r="F13" s="183" t="s">
        <v>117</v>
      </c>
      <c r="G13" s="184" t="s">
        <v>147</v>
      </c>
      <c r="H13" s="225" t="s">
        <v>147</v>
      </c>
      <c r="I13" s="185"/>
      <c r="J13" s="189" t="s">
        <v>139</v>
      </c>
      <c r="K13" s="188">
        <v>3</v>
      </c>
      <c r="L13" s="158"/>
    </row>
    <row r="14" spans="1:16" customFormat="1" ht="18" customHeight="1" thickBot="1">
      <c r="A14" s="169"/>
      <c r="B14" s="170"/>
      <c r="C14" s="238"/>
      <c r="D14" s="190">
        <v>5979581</v>
      </c>
      <c r="E14" s="191">
        <v>4</v>
      </c>
      <c r="F14" s="192" t="s">
        <v>118</v>
      </c>
      <c r="G14" s="247" t="s">
        <v>140</v>
      </c>
      <c r="H14" s="239" t="s">
        <v>162</v>
      </c>
      <c r="I14" s="249" t="s">
        <v>140</v>
      </c>
      <c r="J14" s="195"/>
      <c r="K14" s="196">
        <v>4</v>
      </c>
      <c r="L14" s="158"/>
    </row>
    <row r="15" spans="1:16" customFormat="1" ht="18" customHeight="1">
      <c r="A15" s="169"/>
      <c r="B15" s="180"/>
      <c r="C15" s="238"/>
      <c r="D15" s="238"/>
      <c r="E15" s="197"/>
      <c r="F15" s="198"/>
      <c r="G15" s="169"/>
      <c r="H15" s="169"/>
      <c r="I15" s="199"/>
      <c r="J15" s="199"/>
      <c r="K15" s="169"/>
      <c r="L15" s="199"/>
      <c r="M15" s="158"/>
      <c r="N15" s="158"/>
      <c r="O15" s="158"/>
    </row>
    <row r="16" spans="1:16" customFormat="1" ht="18" customHeight="1">
      <c r="A16" s="159"/>
      <c r="B16" s="180"/>
      <c r="C16" s="238"/>
      <c r="D16" s="238"/>
      <c r="E16" s="200"/>
      <c r="F16" s="201"/>
      <c r="G16" s="202"/>
      <c r="H16" s="202"/>
      <c r="I16" s="203"/>
      <c r="J16" s="203"/>
      <c r="K16" s="202"/>
      <c r="L16" s="204"/>
    </row>
    <row r="17" spans="1:12" customFormat="1" ht="18" customHeight="1" thickBot="1">
      <c r="A17" s="315"/>
      <c r="B17" s="315"/>
      <c r="C17" s="169"/>
      <c r="D17" s="169"/>
      <c r="E17" s="197"/>
      <c r="G17" s="202"/>
      <c r="H17" s="202"/>
      <c r="I17" s="202"/>
      <c r="J17" s="202"/>
      <c r="K17" s="202"/>
      <c r="L17" s="202"/>
    </row>
    <row r="18" spans="1:12" customFormat="1" ht="18" customHeight="1">
      <c r="A18" s="282" t="s">
        <v>35</v>
      </c>
      <c r="B18" s="283"/>
      <c r="C18" s="283"/>
      <c r="D18" s="284"/>
      <c r="E18" s="205"/>
      <c r="F18" s="206" t="s">
        <v>130</v>
      </c>
      <c r="G18" s="207"/>
      <c r="H18" s="207"/>
      <c r="I18" s="207"/>
      <c r="J18" s="207"/>
      <c r="K18" s="208"/>
      <c r="L18" s="208"/>
    </row>
    <row r="19" spans="1:12" customFormat="1" ht="18" customHeight="1" thickBot="1">
      <c r="A19" s="306">
        <v>42923</v>
      </c>
      <c r="B19" s="307"/>
      <c r="C19" s="307"/>
      <c r="D19" s="308"/>
      <c r="E19" s="209"/>
      <c r="F19" s="210" t="s">
        <v>137</v>
      </c>
      <c r="G19" s="211"/>
      <c r="H19" s="211"/>
      <c r="I19" s="211"/>
      <c r="J19" s="211"/>
      <c r="K19" s="212"/>
      <c r="L19" s="212"/>
    </row>
    <row r="20" spans="1:12" customFormat="1" ht="18" customHeight="1">
      <c r="A20" s="295" t="s">
        <v>40</v>
      </c>
      <c r="B20" s="296"/>
      <c r="C20" s="296"/>
      <c r="D20" s="297"/>
      <c r="E20" s="209"/>
      <c r="F20" s="211" t="s">
        <v>132</v>
      </c>
      <c r="G20" s="213"/>
      <c r="H20" s="213"/>
      <c r="I20" s="213"/>
      <c r="J20" s="213"/>
      <c r="K20" s="214"/>
      <c r="L20" s="214"/>
    </row>
    <row r="21" spans="1:12" customFormat="1" ht="18" customHeight="1" thickBot="1">
      <c r="A21" s="298" t="s">
        <v>133</v>
      </c>
      <c r="B21" s="299"/>
      <c r="C21" s="299"/>
      <c r="D21" s="300"/>
      <c r="E21" s="209"/>
      <c r="F21" s="211" t="s">
        <v>134</v>
      </c>
      <c r="G21" s="215"/>
      <c r="H21" s="215"/>
      <c r="I21" s="215"/>
      <c r="J21" s="215"/>
      <c r="K21" s="216"/>
      <c r="L21" s="216"/>
    </row>
    <row r="22" spans="1:12" customFormat="1" ht="18" customHeight="1">
      <c r="A22" s="282" t="s">
        <v>41</v>
      </c>
      <c r="B22" s="283"/>
      <c r="C22" s="283"/>
      <c r="D22" s="284"/>
      <c r="E22" s="209"/>
      <c r="G22" s="216"/>
      <c r="H22" s="216"/>
      <c r="I22" s="216"/>
      <c r="J22" s="216"/>
      <c r="K22" s="216"/>
      <c r="L22" s="216"/>
    </row>
    <row r="23" spans="1:12" customFormat="1" ht="18" customHeight="1" thickBot="1">
      <c r="A23" s="292"/>
      <c r="B23" s="293"/>
      <c r="C23" s="293"/>
      <c r="D23" s="294"/>
      <c r="E23" s="156"/>
      <c r="F23" s="212"/>
      <c r="G23" s="216"/>
      <c r="H23" s="216"/>
      <c r="I23" s="216"/>
      <c r="J23" s="216"/>
      <c r="K23" s="216"/>
      <c r="L23" s="216"/>
    </row>
    <row r="24" spans="1:12" customFormat="1" ht="18" customHeight="1">
      <c r="A24" s="282" t="s">
        <v>42</v>
      </c>
      <c r="B24" s="283"/>
      <c r="C24" s="283"/>
      <c r="D24" s="284"/>
      <c r="E24" s="156"/>
      <c r="F24" s="212"/>
      <c r="G24" s="216"/>
      <c r="H24" s="216"/>
      <c r="I24" s="217"/>
      <c r="J24" s="216"/>
      <c r="K24" s="216"/>
      <c r="L24" s="216"/>
    </row>
    <row r="25" spans="1:12" customFormat="1" ht="9" customHeight="1">
      <c r="A25" s="289" t="s">
        <v>16</v>
      </c>
      <c r="B25" s="290"/>
      <c r="C25" s="290"/>
      <c r="D25" s="291"/>
      <c r="E25" s="156"/>
      <c r="F25" s="218"/>
      <c r="G25" s="219"/>
      <c r="H25" s="219"/>
      <c r="I25" s="219"/>
      <c r="J25" s="219"/>
      <c r="K25" s="219"/>
      <c r="L25" s="219"/>
    </row>
    <row r="26" spans="1:12" customFormat="1" ht="9" customHeight="1" thickBot="1">
      <c r="A26" s="273">
        <v>5971222</v>
      </c>
      <c r="B26" s="274"/>
      <c r="C26" s="274"/>
      <c r="D26" s="275"/>
      <c r="E26" s="156"/>
      <c r="F26" s="220"/>
      <c r="G26" s="314"/>
      <c r="H26" s="314"/>
      <c r="I26" s="314"/>
      <c r="J26" s="314"/>
      <c r="K26" s="314"/>
      <c r="L26" s="219"/>
    </row>
    <row r="27" spans="1:12" s="59" customFormat="1">
      <c r="B27" s="70" t="s">
        <v>43</v>
      </c>
      <c r="F27" s="71"/>
      <c r="G27" s="71"/>
      <c r="H27" s="71"/>
      <c r="I27" s="72"/>
      <c r="J27" s="72"/>
      <c r="K27" s="280" t="s">
        <v>227</v>
      </c>
      <c r="L27" s="280"/>
    </row>
    <row r="28" spans="1:12" s="59" customFormat="1">
      <c r="F28" s="73" t="s">
        <v>44</v>
      </c>
      <c r="G28" s="281" t="s">
        <v>45</v>
      </c>
      <c r="H28" s="281"/>
      <c r="I28" s="281"/>
      <c r="J28" s="270"/>
      <c r="K28" s="272">
        <v>42938</v>
      </c>
      <c r="L28" s="72"/>
    </row>
  </sheetData>
  <mergeCells count="19">
    <mergeCell ref="K27:L27"/>
    <mergeCell ref="G28:I28"/>
    <mergeCell ref="A22:D22"/>
    <mergeCell ref="A23:D23"/>
    <mergeCell ref="A24:D24"/>
    <mergeCell ref="G26:K26"/>
    <mergeCell ref="A25:D25"/>
    <mergeCell ref="A26:D26"/>
    <mergeCell ref="A17:B17"/>
    <mergeCell ref="A18:D18"/>
    <mergeCell ref="A19:D19"/>
    <mergeCell ref="A20:D20"/>
    <mergeCell ref="A21:D21"/>
    <mergeCell ref="A6:E6"/>
    <mergeCell ref="A3:E3"/>
    <mergeCell ref="A4:E4"/>
    <mergeCell ref="A5:E5"/>
    <mergeCell ref="A1:M1"/>
    <mergeCell ref="A2:M2"/>
  </mergeCells>
  <conditionalFormatting sqref="F9 B9:D9 B11:D11 F11 F13 B13:D13 B15:D15 F15 F17 B17:D17 F19 F21 B23:D23 F23">
    <cfRule type="expression" dxfId="1" priority="1" stopIfTrue="1">
      <formula>AND($E9&lt;=$L$9,$M9&gt;0,$E9&gt;0,$D9&lt;&gt;"LL",$D9&lt;&gt;"Alt")</formula>
    </cfRule>
  </conditionalFormatting>
  <conditionalFormatting sqref="E9 E11 E13 E15 E17 E19 E21 E23">
    <cfRule type="expression" dxfId="0" priority="2" stopIfTrue="1">
      <formula>AND($E9&lt;=$L$9,$M9&gt;0,$D9&lt;&gt;"LL")</formula>
    </cfRule>
  </conditionalFormatting>
  <dataValidations count="4">
    <dataValidation type="list" allowBlank="1" showInputMessage="1" showErrorMessage="1" sqref="G22">
      <formula1>$N21:$N23</formula1>
    </dataValidation>
    <dataValidation type="list" allowBlank="1" showErrorMessage="1" promptTitle="Ganador" prompt="Seleccione el Jugador Ganador" sqref="G10 G18">
      <formula1>$N9:$N11</formula1>
    </dataValidation>
    <dataValidation type="list" allowBlank="1" showInputMessage="1" showErrorMessage="1" sqref="I20">
      <formula1>$G21:$G22</formula1>
    </dataValidation>
    <dataValidation type="list" allowBlank="1" showInputMessage="1" showErrorMessage="1" sqref="K16">
      <formula1>$I$19:$I$20</formula1>
    </dataValidation>
  </dataValidations>
  <pageMargins left="0.25" right="0.25" top="0.75" bottom="0.75" header="0.3" footer="0.3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workbookViewId="0">
      <selection activeCell="K37" sqref="K37"/>
    </sheetView>
  </sheetViews>
  <sheetFormatPr baseColWidth="10" defaultColWidth="9.140625" defaultRowHeight="15"/>
  <cols>
    <col min="1" max="1" width="2.7109375" style="132" bestFit="1" customWidth="1"/>
    <col min="2" max="2" width="7.5703125" style="132" bestFit="1" customWidth="1"/>
    <col min="3" max="3" width="5.28515625" style="132" customWidth="1"/>
    <col min="4" max="4" width="4" style="132" customWidth="1"/>
    <col min="5" max="5" width="2.85546875" style="132" customWidth="1"/>
    <col min="6" max="6" width="24.7109375" style="132" bestFit="1" customWidth="1"/>
    <col min="7" max="7" width="13.7109375" style="136" customWidth="1"/>
    <col min="8" max="8" width="16.85546875" style="136" hidden="1" customWidth="1"/>
    <col min="9" max="9" width="13.7109375" style="136" customWidth="1"/>
    <col min="10" max="10" width="14.7109375" style="136" hidden="1" customWidth="1"/>
    <col min="11" max="11" width="17" style="136" customWidth="1"/>
    <col min="12" max="12" width="14.85546875" style="136" hidden="1" customWidth="1"/>
    <col min="13" max="13" width="13.7109375" style="136" customWidth="1"/>
    <col min="14" max="14" width="6.5703125" style="131" hidden="1" customWidth="1"/>
    <col min="15" max="15" width="9.5703125" style="132" hidden="1" customWidth="1"/>
    <col min="16" max="16" width="19.42578125" style="132" hidden="1" customWidth="1"/>
    <col min="17" max="16384" width="9.140625" style="132"/>
  </cols>
  <sheetData>
    <row r="1" spans="1:16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76"/>
    </row>
    <row r="2" spans="1:16" s="2" customFormat="1" ht="12.7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77"/>
    </row>
    <row r="3" spans="1:16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78"/>
      <c r="M3" s="79"/>
      <c r="N3" s="80"/>
    </row>
    <row r="4" spans="1:16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8"/>
      <c r="I4" s="9"/>
      <c r="J4" s="9"/>
      <c r="K4" s="7" t="s">
        <v>8</v>
      </c>
      <c r="L4" s="81"/>
      <c r="M4" s="82"/>
      <c r="N4" s="83"/>
      <c r="P4" s="84" t="str">
        <f>Habil</f>
        <v>Si</v>
      </c>
    </row>
    <row r="5" spans="1:16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13" t="s">
        <v>12</v>
      </c>
      <c r="L5" s="85"/>
      <c r="M5" s="79"/>
      <c r="N5" s="80"/>
      <c r="P5" s="86"/>
    </row>
    <row r="6" spans="1:16" s="11" customFormat="1" ht="12" thickBot="1">
      <c r="A6" s="309" t="s">
        <v>13</v>
      </c>
      <c r="B6" s="309"/>
      <c r="C6" s="309"/>
      <c r="D6" s="309"/>
      <c r="E6" s="309"/>
      <c r="F6" s="14" t="s">
        <v>46</v>
      </c>
      <c r="G6" s="14" t="s">
        <v>15</v>
      </c>
      <c r="H6" s="14"/>
      <c r="I6" s="15"/>
      <c r="J6" s="15"/>
      <c r="K6" s="16" t="s">
        <v>16</v>
      </c>
      <c r="L6" s="87"/>
      <c r="M6" s="82"/>
      <c r="N6" s="83"/>
      <c r="P6" s="84" t="s">
        <v>17</v>
      </c>
    </row>
    <row r="7" spans="1:16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47</v>
      </c>
      <c r="H7" s="19"/>
      <c r="I7" s="19" t="s">
        <v>23</v>
      </c>
      <c r="J7" s="19"/>
      <c r="K7" s="19" t="s">
        <v>24</v>
      </c>
      <c r="L7" s="88"/>
      <c r="M7" s="89"/>
      <c r="N7" s="90"/>
      <c r="P7" s="91"/>
    </row>
    <row r="8" spans="1:16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  <c r="M8" s="23"/>
      <c r="N8" s="90"/>
      <c r="P8" s="91"/>
    </row>
    <row r="9" spans="1:16" s="96" customFormat="1" ht="18" customHeight="1">
      <c r="A9" s="92">
        <v>1</v>
      </c>
      <c r="B9" s="27">
        <v>5913208</v>
      </c>
      <c r="C9" s="28">
        <v>1710</v>
      </c>
      <c r="D9" s="28">
        <v>0</v>
      </c>
      <c r="E9" s="29">
        <v>1</v>
      </c>
      <c r="F9" s="30" t="s">
        <v>48</v>
      </c>
      <c r="G9" s="93"/>
      <c r="H9" s="93"/>
      <c r="I9" s="93"/>
      <c r="J9" s="93"/>
      <c r="K9" s="93"/>
      <c r="L9" s="93"/>
      <c r="M9" s="32">
        <v>4</v>
      </c>
      <c r="N9" s="94"/>
      <c r="O9" s="33">
        <v>194</v>
      </c>
      <c r="P9" s="95" t="e">
        <f ca="1">jugador($F9)</f>
        <v>#NAME?</v>
      </c>
    </row>
    <row r="10" spans="1:16" s="96" customFormat="1" ht="18" customHeight="1">
      <c r="A10" s="97"/>
      <c r="B10" s="98"/>
      <c r="C10" s="99"/>
      <c r="D10" s="99"/>
      <c r="E10" s="100"/>
      <c r="F10" s="101"/>
      <c r="G10" s="102" t="s">
        <v>49</v>
      </c>
      <c r="H10" s="103" t="e">
        <f ca="1">IF(G10=P9,B9,B11)</f>
        <v>#NAME?</v>
      </c>
      <c r="I10" s="104"/>
      <c r="J10" s="104"/>
      <c r="K10" s="105"/>
      <c r="L10" s="105"/>
      <c r="M10" s="105"/>
      <c r="N10" s="94"/>
      <c r="O10" s="34"/>
      <c r="P10" s="95"/>
    </row>
    <row r="11" spans="1:16" s="96" customFormat="1" ht="18" customHeight="1">
      <c r="A11" s="97">
        <v>2</v>
      </c>
      <c r="B11" s="27" t="s">
        <v>50</v>
      </c>
      <c r="C11" s="28" t="s">
        <v>50</v>
      </c>
      <c r="D11" s="28" t="s">
        <v>50</v>
      </c>
      <c r="E11" s="29"/>
      <c r="F11" s="106" t="s">
        <v>51</v>
      </c>
      <c r="G11" s="107"/>
      <c r="H11" s="108"/>
      <c r="I11" s="104"/>
      <c r="J11" s="104"/>
      <c r="K11" s="105"/>
      <c r="L11" s="105"/>
      <c r="M11" s="105"/>
      <c r="N11" s="94"/>
      <c r="O11" s="33" t="s">
        <v>50</v>
      </c>
      <c r="P11" s="95" t="e">
        <f ca="1">jugador($F11)</f>
        <v>#NAME?</v>
      </c>
    </row>
    <row r="12" spans="1:16" s="96" customFormat="1" ht="18" customHeight="1">
      <c r="A12" s="97"/>
      <c r="B12" s="98"/>
      <c r="C12" s="99"/>
      <c r="D12" s="99"/>
      <c r="E12" s="109"/>
      <c r="F12" s="110"/>
      <c r="G12" s="111"/>
      <c r="H12" s="108"/>
      <c r="I12" s="102" t="s">
        <v>49</v>
      </c>
      <c r="J12" s="113">
        <v>5983037</v>
      </c>
      <c r="K12" s="104"/>
      <c r="L12" s="104"/>
      <c r="M12" s="105"/>
      <c r="N12" s="94"/>
      <c r="O12" s="34"/>
      <c r="P12" s="95"/>
    </row>
    <row r="13" spans="1:16" s="96" customFormat="1" ht="18" customHeight="1">
      <c r="A13" s="97">
        <v>3</v>
      </c>
      <c r="B13" s="27">
        <v>5990339</v>
      </c>
      <c r="C13" s="28">
        <v>14094</v>
      </c>
      <c r="D13" s="28">
        <v>0</v>
      </c>
      <c r="E13" s="29">
        <v>10</v>
      </c>
      <c r="F13" s="30" t="s">
        <v>52</v>
      </c>
      <c r="G13" s="114" t="s">
        <v>49</v>
      </c>
      <c r="H13" s="115"/>
      <c r="I13" s="146" t="s">
        <v>139</v>
      </c>
      <c r="J13" s="116"/>
      <c r="K13" s="104"/>
      <c r="L13" s="104"/>
      <c r="M13" s="105"/>
      <c r="N13" s="94"/>
      <c r="O13" s="33">
        <v>5</v>
      </c>
      <c r="P13" s="95" t="e">
        <f ca="1">jugador($F13)</f>
        <v>#NAME?</v>
      </c>
    </row>
    <row r="14" spans="1:16" s="96" customFormat="1" ht="18" customHeight="1">
      <c r="A14" s="97"/>
      <c r="B14" s="98"/>
      <c r="C14" s="99"/>
      <c r="D14" s="99"/>
      <c r="E14" s="109"/>
      <c r="F14" s="101"/>
      <c r="G14" s="252" t="s">
        <v>158</v>
      </c>
      <c r="H14" s="118" t="e">
        <f ca="1">IF(G14=P13,B13,B15)</f>
        <v>#NAME?</v>
      </c>
      <c r="I14" s="111"/>
      <c r="J14" s="116"/>
      <c r="K14" s="104"/>
      <c r="L14" s="104"/>
      <c r="M14" s="105"/>
      <c r="N14" s="94"/>
      <c r="O14" s="34"/>
      <c r="P14" s="95"/>
    </row>
    <row r="15" spans="1:16" s="96" customFormat="1" ht="18" customHeight="1">
      <c r="A15" s="97">
        <v>4</v>
      </c>
      <c r="B15" s="27">
        <v>5983037</v>
      </c>
      <c r="C15" s="28">
        <v>13549</v>
      </c>
      <c r="D15" s="28">
        <v>0</v>
      </c>
      <c r="E15" s="29">
        <v>9</v>
      </c>
      <c r="F15" s="106" t="s">
        <v>174</v>
      </c>
      <c r="G15" s="147" t="s">
        <v>139</v>
      </c>
      <c r="H15" s="108"/>
      <c r="I15" s="111"/>
      <c r="J15" s="116"/>
      <c r="K15" s="104"/>
      <c r="L15" s="104"/>
      <c r="M15" s="105"/>
      <c r="N15" s="94"/>
      <c r="O15" s="33">
        <v>6</v>
      </c>
      <c r="P15" s="95" t="e">
        <f ca="1">jugador($F15)</f>
        <v>#NAME?</v>
      </c>
    </row>
    <row r="16" spans="1:16" s="96" customFormat="1" ht="18" customHeight="1">
      <c r="A16" s="97"/>
      <c r="B16" s="98"/>
      <c r="C16" s="99"/>
      <c r="D16" s="99"/>
      <c r="E16" s="100"/>
      <c r="F16" s="110"/>
      <c r="G16" s="105"/>
      <c r="H16" s="119"/>
      <c r="I16" s="111"/>
      <c r="J16" s="116"/>
      <c r="K16" s="102" t="s">
        <v>49</v>
      </c>
      <c r="L16" s="116">
        <v>5983037</v>
      </c>
      <c r="M16" s="104"/>
      <c r="N16" s="94"/>
      <c r="O16" s="34"/>
      <c r="P16" s="95"/>
    </row>
    <row r="17" spans="1:18" s="96" customFormat="1" ht="18" customHeight="1">
      <c r="A17" s="92">
        <v>5</v>
      </c>
      <c r="B17" s="27">
        <v>5942710</v>
      </c>
      <c r="C17" s="28">
        <v>4081</v>
      </c>
      <c r="D17" s="28">
        <v>0</v>
      </c>
      <c r="E17" s="29">
        <v>3</v>
      </c>
      <c r="F17" s="30" t="s">
        <v>53</v>
      </c>
      <c r="G17" s="105"/>
      <c r="H17" s="119"/>
      <c r="I17" s="111"/>
      <c r="J17" s="116"/>
      <c r="K17" s="146" t="s">
        <v>211</v>
      </c>
      <c r="L17" s="104"/>
      <c r="M17" s="105"/>
      <c r="N17" s="94"/>
      <c r="O17" s="33">
        <v>71</v>
      </c>
      <c r="P17" s="95" t="e">
        <f ca="1">jugador($F17)</f>
        <v>#NAME?</v>
      </c>
    </row>
    <row r="18" spans="1:18" s="96" customFormat="1" ht="18" customHeight="1">
      <c r="A18" s="97"/>
      <c r="B18" s="98"/>
      <c r="C18" s="99"/>
      <c r="D18" s="99"/>
      <c r="E18" s="100"/>
      <c r="F18" s="101"/>
      <c r="G18" s="102" t="s">
        <v>54</v>
      </c>
      <c r="H18" s="103" t="e">
        <f ca="1">IF(G18=P17,B17,B19)</f>
        <v>#NAME?</v>
      </c>
      <c r="I18" s="111"/>
      <c r="J18" s="116"/>
      <c r="K18" s="111"/>
      <c r="L18" s="104"/>
      <c r="M18" s="105"/>
      <c r="N18" s="94"/>
      <c r="O18" s="34"/>
      <c r="P18" s="95"/>
    </row>
    <row r="19" spans="1:18" s="96" customFormat="1" ht="18" customHeight="1">
      <c r="A19" s="97">
        <v>6</v>
      </c>
      <c r="B19" s="27" t="s">
        <v>50</v>
      </c>
      <c r="C19" s="28" t="s">
        <v>50</v>
      </c>
      <c r="D19" s="28" t="s">
        <v>50</v>
      </c>
      <c r="E19" s="29"/>
      <c r="F19" s="106" t="s">
        <v>51</v>
      </c>
      <c r="G19" s="107"/>
      <c r="H19" s="120"/>
      <c r="I19" s="114">
        <v>0</v>
      </c>
      <c r="J19" s="116"/>
      <c r="K19" s="111"/>
      <c r="L19" s="104"/>
      <c r="M19" s="105"/>
      <c r="N19" s="94"/>
      <c r="O19" s="33" t="s">
        <v>50</v>
      </c>
      <c r="P19" s="95" t="e">
        <f ca="1">jugador($F19)</f>
        <v>#NAME?</v>
      </c>
      <c r="R19" s="269"/>
    </row>
    <row r="20" spans="1:18" s="96" customFormat="1" ht="18" customHeight="1">
      <c r="A20" s="97"/>
      <c r="B20" s="98"/>
      <c r="C20" s="99"/>
      <c r="D20" s="99"/>
      <c r="E20" s="109"/>
      <c r="F20" s="110"/>
      <c r="G20" s="111"/>
      <c r="H20" s="120"/>
      <c r="I20" s="253" t="s">
        <v>54</v>
      </c>
      <c r="J20" s="113">
        <v>5917507</v>
      </c>
      <c r="K20" s="111"/>
      <c r="L20" s="104"/>
      <c r="M20" s="105"/>
      <c r="N20" s="94"/>
      <c r="O20" s="34"/>
      <c r="P20" s="95"/>
    </row>
    <row r="21" spans="1:18" s="96" customFormat="1" ht="18" customHeight="1">
      <c r="A21" s="97">
        <v>7</v>
      </c>
      <c r="B21" s="27">
        <v>5917507</v>
      </c>
      <c r="C21" s="28">
        <v>6479</v>
      </c>
      <c r="D21" s="28">
        <v>0</v>
      </c>
      <c r="E21" s="29">
        <v>5</v>
      </c>
      <c r="F21" s="30" t="s">
        <v>55</v>
      </c>
      <c r="G21" s="114" t="s">
        <v>54</v>
      </c>
      <c r="H21" s="121"/>
      <c r="I21" s="147" t="s">
        <v>150</v>
      </c>
      <c r="J21" s="104"/>
      <c r="K21" s="111"/>
      <c r="L21" s="104"/>
      <c r="M21" s="105"/>
      <c r="N21" s="94"/>
      <c r="O21" s="33">
        <v>36</v>
      </c>
      <c r="P21" s="95" t="e">
        <f ca="1">jugador($F21)</f>
        <v>#NAME?</v>
      </c>
    </row>
    <row r="22" spans="1:18" s="96" customFormat="1" ht="18" customHeight="1">
      <c r="A22" s="97"/>
      <c r="B22" s="98"/>
      <c r="C22" s="99"/>
      <c r="D22" s="99"/>
      <c r="E22" s="109"/>
      <c r="F22" s="101"/>
      <c r="G22" s="148" t="s">
        <v>120</v>
      </c>
      <c r="H22" s="122" t="e">
        <f ca="1">IF(G22=P21,B21,B23)</f>
        <v>#NAME?</v>
      </c>
      <c r="I22" s="104"/>
      <c r="J22" s="104"/>
      <c r="K22" s="111"/>
      <c r="L22" s="104"/>
      <c r="M22" s="105"/>
      <c r="N22" s="94"/>
      <c r="O22" s="34"/>
      <c r="P22" s="95"/>
    </row>
    <row r="23" spans="1:18" s="96" customFormat="1" ht="18" customHeight="1">
      <c r="A23" s="97">
        <v>8</v>
      </c>
      <c r="B23" s="27" t="s">
        <v>50</v>
      </c>
      <c r="C23" s="28" t="s">
        <v>50</v>
      </c>
      <c r="D23" s="28" t="s">
        <v>50</v>
      </c>
      <c r="E23" s="29"/>
      <c r="F23" s="106" t="s">
        <v>51</v>
      </c>
      <c r="G23" s="104"/>
      <c r="H23" s="108"/>
      <c r="I23" s="104"/>
      <c r="J23" s="104"/>
      <c r="K23" s="111"/>
      <c r="L23" s="104"/>
      <c r="M23" s="105"/>
      <c r="N23" s="94"/>
      <c r="O23" s="33" t="s">
        <v>50</v>
      </c>
      <c r="P23" s="95" t="e">
        <f ca="1">jugador($F23)</f>
        <v>#NAME?</v>
      </c>
    </row>
    <row r="24" spans="1:18" s="96" customFormat="1" ht="18" customHeight="1">
      <c r="A24" s="97"/>
      <c r="B24" s="98"/>
      <c r="C24" s="99"/>
      <c r="D24" s="99"/>
      <c r="E24" s="109"/>
      <c r="F24" s="110"/>
      <c r="G24" s="105"/>
      <c r="H24" s="119"/>
      <c r="I24" s="104"/>
      <c r="J24" s="104"/>
      <c r="K24" s="123" t="s">
        <v>56</v>
      </c>
      <c r="L24" s="124"/>
      <c r="M24" s="102" t="s">
        <v>49</v>
      </c>
      <c r="N24" s="125">
        <v>5983037</v>
      </c>
      <c r="O24" s="126"/>
      <c r="P24" s="127"/>
    </row>
    <row r="25" spans="1:18" s="96" customFormat="1" ht="18" customHeight="1">
      <c r="A25" s="97">
        <v>9</v>
      </c>
      <c r="B25" s="27">
        <v>5973210</v>
      </c>
      <c r="C25" s="28">
        <v>9612</v>
      </c>
      <c r="D25" s="28">
        <v>0</v>
      </c>
      <c r="E25" s="29">
        <v>8</v>
      </c>
      <c r="F25" s="30" t="s">
        <v>57</v>
      </c>
      <c r="G25" s="105"/>
      <c r="H25" s="119"/>
      <c r="I25" s="104"/>
      <c r="J25" s="104"/>
      <c r="K25" s="111"/>
      <c r="L25" s="104"/>
      <c r="M25" s="147" t="s">
        <v>218</v>
      </c>
      <c r="N25" s="94"/>
      <c r="O25" s="33">
        <v>16</v>
      </c>
      <c r="P25" s="95" t="e">
        <f ca="1">jugador($F25)</f>
        <v>#NAME?</v>
      </c>
    </row>
    <row r="26" spans="1:18" s="96" customFormat="1" ht="18" customHeight="1">
      <c r="A26" s="97"/>
      <c r="B26" s="98"/>
      <c r="C26" s="99"/>
      <c r="D26" s="99"/>
      <c r="E26" s="109"/>
      <c r="F26" s="258"/>
      <c r="G26" s="256" t="s">
        <v>167</v>
      </c>
      <c r="H26" s="103" t="e">
        <f ca="1">IF(G26=P25,B25,B27)</f>
        <v>#NAME?</v>
      </c>
      <c r="I26" s="104"/>
      <c r="J26" s="104"/>
      <c r="K26" s="111"/>
      <c r="L26" s="104"/>
      <c r="M26" s="105"/>
      <c r="N26" s="94"/>
      <c r="O26" s="34"/>
      <c r="P26" s="127"/>
    </row>
    <row r="27" spans="1:18" s="96" customFormat="1" ht="18" customHeight="1">
      <c r="A27" s="97">
        <v>10</v>
      </c>
      <c r="B27" s="27">
        <v>5963774</v>
      </c>
      <c r="C27" s="28">
        <v>6688</v>
      </c>
      <c r="D27" s="28">
        <v>0</v>
      </c>
      <c r="E27" s="29">
        <v>6</v>
      </c>
      <c r="F27" s="106" t="s">
        <v>58</v>
      </c>
      <c r="G27" s="257" t="s">
        <v>168</v>
      </c>
      <c r="H27" s="108"/>
      <c r="I27" s="104"/>
      <c r="J27" s="104"/>
      <c r="K27" s="111"/>
      <c r="L27" s="104"/>
      <c r="M27" s="105"/>
      <c r="N27" s="94"/>
      <c r="O27" s="33">
        <v>34</v>
      </c>
      <c r="P27" s="95" t="e">
        <f ca="1">jugador($F27)</f>
        <v>#NAME?</v>
      </c>
    </row>
    <row r="28" spans="1:18" s="96" customFormat="1" ht="18" customHeight="1">
      <c r="A28" s="97"/>
      <c r="B28" s="98"/>
      <c r="C28" s="99"/>
      <c r="D28" s="99"/>
      <c r="E28" s="109"/>
      <c r="F28" s="110"/>
      <c r="G28" s="111"/>
      <c r="H28" s="108"/>
      <c r="I28" s="268" t="s">
        <v>59</v>
      </c>
      <c r="J28" s="113">
        <v>5963774</v>
      </c>
      <c r="K28" s="111"/>
      <c r="L28" s="104"/>
      <c r="M28" s="105"/>
      <c r="N28" s="94"/>
      <c r="O28" s="34"/>
      <c r="P28" s="127"/>
    </row>
    <row r="29" spans="1:18" s="96" customFormat="1" ht="18" customHeight="1">
      <c r="A29" s="97">
        <v>11</v>
      </c>
      <c r="B29" s="27" t="s">
        <v>50</v>
      </c>
      <c r="C29" s="28" t="s">
        <v>50</v>
      </c>
      <c r="D29" s="28" t="s">
        <v>50</v>
      </c>
      <c r="E29" s="29"/>
      <c r="F29" s="30" t="s">
        <v>51</v>
      </c>
      <c r="G29" s="114" t="s">
        <v>121</v>
      </c>
      <c r="H29" s="115"/>
      <c r="I29" s="146" t="s">
        <v>195</v>
      </c>
      <c r="J29" s="116"/>
      <c r="K29" s="111"/>
      <c r="L29" s="104"/>
      <c r="M29" s="105"/>
      <c r="N29" s="94"/>
      <c r="O29" s="33" t="s">
        <v>50</v>
      </c>
      <c r="P29" s="95" t="e">
        <f ca="1">jugador($F29)</f>
        <v>#NAME?</v>
      </c>
    </row>
    <row r="30" spans="1:18" s="96" customFormat="1" ht="18" customHeight="1">
      <c r="A30" s="97"/>
      <c r="B30" s="98"/>
      <c r="C30" s="99"/>
      <c r="D30" s="99"/>
      <c r="E30" s="100"/>
      <c r="F30" s="101"/>
      <c r="G30" s="117" t="s">
        <v>59</v>
      </c>
      <c r="H30" s="118" t="e">
        <f ca="1">IF(G30=P29,B29,B31)</f>
        <v>#NAME?</v>
      </c>
      <c r="I30" s="111"/>
      <c r="J30" s="116"/>
      <c r="K30" s="111"/>
      <c r="L30" s="104"/>
      <c r="M30" s="105"/>
      <c r="N30" s="94"/>
      <c r="O30" s="34"/>
      <c r="P30" s="127"/>
    </row>
    <row r="31" spans="1:18" s="96" customFormat="1" ht="18" customHeight="1">
      <c r="A31" s="92">
        <v>12</v>
      </c>
      <c r="B31" s="27">
        <v>5963980</v>
      </c>
      <c r="C31" s="28">
        <v>5167</v>
      </c>
      <c r="D31" s="28">
        <v>0</v>
      </c>
      <c r="E31" s="29">
        <v>4</v>
      </c>
      <c r="F31" s="106" t="s">
        <v>26</v>
      </c>
      <c r="G31" s="104"/>
      <c r="H31" s="108"/>
      <c r="I31" s="111"/>
      <c r="J31" s="116"/>
      <c r="K31" s="114">
        <v>0</v>
      </c>
      <c r="L31" s="121"/>
      <c r="M31" s="105"/>
      <c r="N31" s="94"/>
      <c r="O31" s="33">
        <v>52</v>
      </c>
      <c r="P31" s="95" t="e">
        <f ca="1">jugador($F31)</f>
        <v>#NAME?</v>
      </c>
    </row>
    <row r="32" spans="1:18" s="96" customFormat="1" ht="18" customHeight="1">
      <c r="A32" s="97"/>
      <c r="B32" s="98"/>
      <c r="C32" s="99"/>
      <c r="D32" s="99"/>
      <c r="E32" s="100"/>
      <c r="F32" s="110"/>
      <c r="G32" s="105"/>
      <c r="H32" s="119"/>
      <c r="I32" s="111"/>
      <c r="J32" s="116"/>
      <c r="K32" s="117" t="s">
        <v>61</v>
      </c>
      <c r="L32" s="116">
        <v>5963774</v>
      </c>
      <c r="M32" s="104"/>
      <c r="N32" s="94"/>
      <c r="O32" s="34"/>
      <c r="P32" s="127"/>
    </row>
    <row r="33" spans="1:16" s="96" customFormat="1" ht="18" customHeight="1">
      <c r="A33" s="97">
        <v>13</v>
      </c>
      <c r="B33" s="27" t="s">
        <v>50</v>
      </c>
      <c r="C33" s="28" t="s">
        <v>50</v>
      </c>
      <c r="D33" s="28" t="s">
        <v>50</v>
      </c>
      <c r="E33" s="29"/>
      <c r="F33" s="30" t="s">
        <v>51</v>
      </c>
      <c r="G33" s="105"/>
      <c r="H33" s="119"/>
      <c r="I33" s="111"/>
      <c r="J33" s="116"/>
      <c r="K33" s="147" t="s">
        <v>150</v>
      </c>
      <c r="L33" s="104"/>
      <c r="M33" s="105"/>
      <c r="N33" s="94"/>
      <c r="O33" s="33" t="s">
        <v>50</v>
      </c>
      <c r="P33" s="95" t="e">
        <f ca="1">jugador($F33)</f>
        <v>#NAME?</v>
      </c>
    </row>
    <row r="34" spans="1:16" s="96" customFormat="1" ht="18" customHeight="1">
      <c r="A34" s="97"/>
      <c r="B34" s="98"/>
      <c r="C34" s="99"/>
      <c r="D34" s="99"/>
      <c r="E34" s="109"/>
      <c r="F34" s="101"/>
      <c r="G34" s="102" t="s">
        <v>60</v>
      </c>
      <c r="H34" s="103" t="e">
        <f ca="1">IF(G34=P33,B33,B35)</f>
        <v>#NAME?</v>
      </c>
      <c r="I34" s="111"/>
      <c r="J34" s="116"/>
      <c r="K34" s="105"/>
      <c r="L34" s="105"/>
      <c r="M34" s="105"/>
      <c r="N34" s="94"/>
      <c r="O34" s="34"/>
      <c r="P34" s="127"/>
    </row>
    <row r="35" spans="1:16" s="96" customFormat="1" ht="18" customHeight="1">
      <c r="A35" s="97">
        <v>14</v>
      </c>
      <c r="B35" s="27">
        <v>5963708</v>
      </c>
      <c r="C35" s="28">
        <v>9358</v>
      </c>
      <c r="D35" s="28">
        <v>0</v>
      </c>
      <c r="E35" s="29">
        <v>7</v>
      </c>
      <c r="F35" s="106" t="s">
        <v>31</v>
      </c>
      <c r="G35" s="107"/>
      <c r="H35" s="120"/>
      <c r="I35" s="114">
        <v>0</v>
      </c>
      <c r="J35" s="116"/>
      <c r="K35" s="105"/>
      <c r="L35" s="105"/>
      <c r="M35" s="105"/>
      <c r="N35" s="94"/>
      <c r="O35" s="33">
        <v>17</v>
      </c>
      <c r="P35" s="95" t="e">
        <f ca="1">jugador($F35)</f>
        <v>#NAME?</v>
      </c>
    </row>
    <row r="36" spans="1:16" s="96" customFormat="1" ht="18" customHeight="1">
      <c r="A36" s="97"/>
      <c r="B36" s="98"/>
      <c r="C36" s="99"/>
      <c r="D36" s="99"/>
      <c r="E36" s="109"/>
      <c r="F36" s="110"/>
      <c r="G36" s="111"/>
      <c r="H36" s="120"/>
      <c r="I36" s="117" t="s">
        <v>61</v>
      </c>
      <c r="J36" s="113">
        <v>5942695</v>
      </c>
      <c r="K36" s="104"/>
      <c r="L36" s="104"/>
      <c r="M36" s="105"/>
      <c r="N36" s="94"/>
      <c r="O36" s="34"/>
      <c r="P36" s="127"/>
    </row>
    <row r="37" spans="1:16" s="96" customFormat="1" ht="18" customHeight="1">
      <c r="A37" s="97">
        <v>15</v>
      </c>
      <c r="B37" s="27" t="s">
        <v>50</v>
      </c>
      <c r="C37" s="28" t="s">
        <v>50</v>
      </c>
      <c r="D37" s="28" t="s">
        <v>50</v>
      </c>
      <c r="E37" s="29"/>
      <c r="F37" s="30" t="s">
        <v>51</v>
      </c>
      <c r="G37" s="114" t="s">
        <v>60</v>
      </c>
      <c r="H37" s="121"/>
      <c r="I37" s="147" t="s">
        <v>139</v>
      </c>
      <c r="J37" s="104"/>
      <c r="K37" s="104"/>
      <c r="L37" s="104"/>
      <c r="M37" s="105"/>
      <c r="N37" s="94"/>
      <c r="O37" s="33" t="s">
        <v>50</v>
      </c>
      <c r="P37" s="95" t="e">
        <f ca="1">jugador($F37)</f>
        <v>#NAME?</v>
      </c>
    </row>
    <row r="38" spans="1:16" s="96" customFormat="1" ht="18" customHeight="1">
      <c r="A38" s="97"/>
      <c r="B38" s="98"/>
      <c r="C38" s="99"/>
      <c r="D38" s="99"/>
      <c r="E38" s="100"/>
      <c r="F38" s="101"/>
      <c r="G38" s="117" t="s">
        <v>61</v>
      </c>
      <c r="H38" s="122" t="e">
        <f ca="1">IF(G38=P37,B37,B39)</f>
        <v>#NAME?</v>
      </c>
      <c r="I38" s="104"/>
      <c r="J38" s="104"/>
      <c r="K38" s="104"/>
      <c r="L38" s="104"/>
      <c r="M38" s="105"/>
      <c r="N38" s="94"/>
      <c r="O38" s="34"/>
      <c r="P38" s="127"/>
    </row>
    <row r="39" spans="1:16" s="96" customFormat="1" ht="18" customHeight="1">
      <c r="A39" s="92">
        <v>16</v>
      </c>
      <c r="B39" s="27">
        <v>5942695</v>
      </c>
      <c r="C39" s="28">
        <v>2910</v>
      </c>
      <c r="D39" s="28">
        <v>0</v>
      </c>
      <c r="E39" s="29">
        <v>2</v>
      </c>
      <c r="F39" s="106" t="s">
        <v>62</v>
      </c>
      <c r="G39" s="128"/>
      <c r="H39" s="128"/>
      <c r="I39" s="128"/>
      <c r="J39" s="128"/>
      <c r="K39" s="128"/>
      <c r="L39" s="128"/>
      <c r="M39" s="100"/>
      <c r="N39" s="94"/>
      <c r="O39" s="33">
        <v>108</v>
      </c>
      <c r="P39" s="95" t="e">
        <f ca="1">jugador($F39)</f>
        <v>#NAME?</v>
      </c>
    </row>
    <row r="40" spans="1:16" ht="15.75" thickBot="1">
      <c r="A40" s="301" t="s">
        <v>34</v>
      </c>
      <c r="B40" s="301"/>
      <c r="C40" s="129"/>
      <c r="D40" s="129"/>
      <c r="E40" s="129"/>
      <c r="F40" s="129"/>
      <c r="G40" s="130"/>
      <c r="H40" s="130"/>
      <c r="I40" s="130"/>
      <c r="J40" s="130"/>
      <c r="K40" s="130"/>
      <c r="L40" s="130"/>
      <c r="M40" s="130"/>
      <c r="O40" s="96"/>
      <c r="P40" s="35"/>
    </row>
    <row r="41" spans="1:16" s="59" customFormat="1" ht="9" customHeight="1">
      <c r="A41" s="282" t="s">
        <v>35</v>
      </c>
      <c r="B41" s="283"/>
      <c r="C41" s="283"/>
      <c r="D41" s="284"/>
      <c r="E41" s="56" t="s">
        <v>36</v>
      </c>
      <c r="F41" s="57" t="s">
        <v>37</v>
      </c>
      <c r="G41" s="302" t="s">
        <v>38</v>
      </c>
      <c r="H41" s="303"/>
      <c r="I41" s="304"/>
      <c r="J41" s="58"/>
      <c r="K41" s="303" t="s">
        <v>39</v>
      </c>
      <c r="L41" s="303"/>
      <c r="M41" s="305"/>
      <c r="N41" s="133"/>
    </row>
    <row r="42" spans="1:16" s="59" customFormat="1" ht="9" customHeight="1" thickBot="1">
      <c r="A42" s="306">
        <v>42923</v>
      </c>
      <c r="B42" s="307"/>
      <c r="C42" s="307"/>
      <c r="D42" s="308"/>
      <c r="E42" s="134">
        <v>1</v>
      </c>
      <c r="F42" s="61" t="s">
        <v>48</v>
      </c>
      <c r="G42" s="285"/>
      <c r="H42" s="286"/>
      <c r="I42" s="287"/>
      <c r="J42" s="62"/>
      <c r="K42" s="286"/>
      <c r="L42" s="286"/>
      <c r="M42" s="288"/>
      <c r="N42" s="133"/>
    </row>
    <row r="43" spans="1:16" s="59" customFormat="1" ht="9" customHeight="1">
      <c r="A43" s="295" t="s">
        <v>40</v>
      </c>
      <c r="B43" s="296"/>
      <c r="C43" s="296"/>
      <c r="D43" s="297"/>
      <c r="E43" s="135">
        <v>2</v>
      </c>
      <c r="F43" s="64" t="s">
        <v>62</v>
      </c>
      <c r="G43" s="285"/>
      <c r="H43" s="286"/>
      <c r="I43" s="287"/>
      <c r="J43" s="62"/>
      <c r="K43" s="286"/>
      <c r="L43" s="286"/>
      <c r="M43" s="288"/>
      <c r="N43" s="133"/>
    </row>
    <row r="44" spans="1:16" s="59" customFormat="1" ht="9" customHeight="1" thickBot="1">
      <c r="A44" s="298" t="s">
        <v>133</v>
      </c>
      <c r="B44" s="299"/>
      <c r="C44" s="299"/>
      <c r="D44" s="300"/>
      <c r="E44" s="135">
        <v>3</v>
      </c>
      <c r="F44" s="64" t="s">
        <v>53</v>
      </c>
      <c r="G44" s="285"/>
      <c r="H44" s="286"/>
      <c r="I44" s="287"/>
      <c r="J44" s="62"/>
      <c r="K44" s="286"/>
      <c r="L44" s="286"/>
      <c r="M44" s="288"/>
      <c r="N44" s="133"/>
    </row>
    <row r="45" spans="1:16" s="59" customFormat="1" ht="9" customHeight="1">
      <c r="A45" s="282" t="s">
        <v>41</v>
      </c>
      <c r="B45" s="283"/>
      <c r="C45" s="283"/>
      <c r="D45" s="284"/>
      <c r="E45" s="135">
        <v>4</v>
      </c>
      <c r="F45" s="64" t="s">
        <v>26</v>
      </c>
      <c r="G45" s="285"/>
      <c r="H45" s="286"/>
      <c r="I45" s="287"/>
      <c r="J45" s="62"/>
      <c r="K45" s="286"/>
      <c r="L45" s="286"/>
      <c r="M45" s="288"/>
      <c r="N45" s="133"/>
    </row>
    <row r="46" spans="1:16" s="59" customFormat="1" ht="9" customHeight="1" thickBot="1">
      <c r="A46" s="292"/>
      <c r="B46" s="293"/>
      <c r="C46" s="293"/>
      <c r="D46" s="294"/>
      <c r="E46" s="65"/>
      <c r="F46" s="66"/>
      <c r="G46" s="285"/>
      <c r="H46" s="286"/>
      <c r="I46" s="287"/>
      <c r="J46" s="62"/>
      <c r="K46" s="286"/>
      <c r="L46" s="286"/>
      <c r="M46" s="288"/>
      <c r="N46" s="133"/>
    </row>
    <row r="47" spans="1:16" s="59" customFormat="1" ht="9" customHeight="1">
      <c r="A47" s="282" t="s">
        <v>42</v>
      </c>
      <c r="B47" s="283"/>
      <c r="C47" s="283"/>
      <c r="D47" s="284"/>
      <c r="E47" s="65"/>
      <c r="F47" s="66"/>
      <c r="G47" s="285"/>
      <c r="H47" s="286"/>
      <c r="I47" s="287"/>
      <c r="J47" s="62"/>
      <c r="K47" s="286"/>
      <c r="L47" s="286"/>
      <c r="M47" s="288"/>
      <c r="N47" s="133"/>
    </row>
    <row r="48" spans="1:16" s="59" customFormat="1" ht="9" customHeight="1">
      <c r="A48" s="289" t="s">
        <v>16</v>
      </c>
      <c r="B48" s="290"/>
      <c r="C48" s="290"/>
      <c r="D48" s="291"/>
      <c r="E48" s="65"/>
      <c r="F48" s="66"/>
      <c r="G48" s="285"/>
      <c r="H48" s="286"/>
      <c r="I48" s="287"/>
      <c r="J48" s="62"/>
      <c r="K48" s="286"/>
      <c r="L48" s="286"/>
      <c r="M48" s="288"/>
      <c r="N48" s="133"/>
    </row>
    <row r="49" spans="1:14" s="59" customFormat="1" ht="9" customHeight="1" thickBot="1">
      <c r="A49" s="273">
        <v>5971222</v>
      </c>
      <c r="B49" s="274"/>
      <c r="C49" s="274"/>
      <c r="D49" s="275"/>
      <c r="E49" s="67"/>
      <c r="F49" s="68"/>
      <c r="G49" s="276"/>
      <c r="H49" s="277"/>
      <c r="I49" s="278"/>
      <c r="J49" s="69"/>
      <c r="K49" s="277"/>
      <c r="L49" s="277"/>
      <c r="M49" s="279"/>
      <c r="N49" s="133"/>
    </row>
    <row r="50" spans="1:14" s="59" customFormat="1" ht="12.75">
      <c r="B50" s="70" t="s">
        <v>43</v>
      </c>
      <c r="F50" s="71"/>
      <c r="G50" s="71"/>
      <c r="H50" s="71"/>
      <c r="I50" s="72"/>
      <c r="J50" s="72"/>
      <c r="K50" s="280" t="s">
        <v>227</v>
      </c>
      <c r="L50" s="280"/>
    </row>
    <row r="51" spans="1:14" s="59" customFormat="1" ht="12.75">
      <c r="F51" s="73" t="s">
        <v>44</v>
      </c>
      <c r="G51" s="281" t="s">
        <v>45</v>
      </c>
      <c r="H51" s="281"/>
      <c r="I51" s="281"/>
      <c r="J51" s="270"/>
      <c r="K51" s="272">
        <v>42938</v>
      </c>
      <c r="L51" s="72"/>
    </row>
    <row r="52" spans="1:14" s="74" customFormat="1" ht="12.75">
      <c r="G52" s="75"/>
      <c r="H52" s="75"/>
      <c r="I52" s="75"/>
      <c r="J52" s="75"/>
      <c r="K52" s="75"/>
      <c r="L52" s="75"/>
    </row>
    <row r="53" spans="1:14" s="74" customFormat="1" ht="12.75">
      <c r="G53" s="75"/>
      <c r="H53" s="75"/>
      <c r="I53" s="75"/>
      <c r="J53" s="75"/>
      <c r="K53" s="75"/>
      <c r="L53" s="75"/>
    </row>
    <row r="54" spans="1:14" s="74" customFormat="1" ht="12.75">
      <c r="G54" s="75"/>
      <c r="H54" s="75"/>
      <c r="I54" s="75"/>
      <c r="J54" s="75"/>
      <c r="K54" s="75"/>
      <c r="L54" s="75"/>
    </row>
    <row r="55" spans="1:14" s="74" customFormat="1" ht="12.75">
      <c r="G55" s="75"/>
      <c r="H55" s="75"/>
      <c r="I55" s="75"/>
      <c r="J55" s="75"/>
      <c r="K55" s="75"/>
      <c r="L55" s="75"/>
    </row>
    <row r="56" spans="1:14" s="74" customFormat="1" ht="12.75">
      <c r="G56" s="75"/>
      <c r="H56" s="75"/>
      <c r="I56" s="75"/>
      <c r="J56" s="75"/>
      <c r="K56" s="75"/>
      <c r="L56" s="75"/>
    </row>
    <row r="57" spans="1:14" s="74" customFormat="1" ht="12.75">
      <c r="G57" s="75"/>
      <c r="H57" s="75"/>
      <c r="I57" s="75"/>
      <c r="J57" s="75"/>
      <c r="K57" s="75"/>
      <c r="L57" s="75"/>
    </row>
    <row r="58" spans="1:14" s="74" customFormat="1" ht="12.75">
      <c r="G58" s="75"/>
      <c r="H58" s="75"/>
      <c r="I58" s="75"/>
      <c r="J58" s="75"/>
      <c r="K58" s="75"/>
      <c r="L58" s="75"/>
    </row>
    <row r="59" spans="1:14" s="74" customFormat="1" ht="12.75">
      <c r="G59" s="75"/>
      <c r="H59" s="75"/>
      <c r="I59" s="75"/>
      <c r="J59" s="75"/>
      <c r="K59" s="75"/>
      <c r="L59" s="75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G51:I51"/>
    <mergeCell ref="K50:L50"/>
  </mergeCells>
  <conditionalFormatting sqref="B9:D39 F9:F39">
    <cfRule type="expression" dxfId="35" priority="4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34" priority="5" stopIfTrue="1">
      <formula>AND($E9&lt;=$M$9,$E9&gt;0,$O9&gt;0,$D9&lt;&gt;"LL",$D9&lt;&gt;"Alt")</formula>
    </cfRule>
  </conditionalFormatting>
  <conditionalFormatting sqref="G22">
    <cfRule type="expression" dxfId="33" priority="3" stopIfTrue="1">
      <formula>AND($E22&lt;=$M$9,$O22&gt;0,$E22&gt;0,$D22&lt;&gt;"LL",$D22&lt;&gt;"Alt")</formula>
    </cfRule>
  </conditionalFormatting>
  <conditionalFormatting sqref="G14">
    <cfRule type="expression" dxfId="32" priority="2" stopIfTrue="1">
      <formula>AND($E14&lt;=$M$9,$O14&gt;0,$E14&gt;0,$D14&lt;&gt;"LL",$D14&lt;&gt;"Alt")</formula>
    </cfRule>
  </conditionalFormatting>
  <conditionalFormatting sqref="G26">
    <cfRule type="expression" dxfId="31" priority="1" stopIfTrue="1">
      <formula>AND($E26&lt;=$M$9,$O26&gt;0,$E26&gt;0,$D26&lt;&gt;"LL",$D26&lt;&gt;"Alt")</formula>
    </cfRule>
  </conditionalFormatting>
  <dataValidations count="1">
    <dataValidation type="list" allowBlank="1" showInputMessage="1" showErrorMessage="1" sqref="G34 I36 G18 G38 G30 G10 I12 I20 I28 K16 K32 M24">
      <formula1>$P9:$P11</formula1>
    </dataValidation>
  </dataValidations>
  <pageMargins left="0.25" right="0.25" top="0.75" bottom="0.75" header="0.3" footer="0.3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topLeftCell="A28" workbookViewId="0">
      <selection activeCell="K58" sqref="K58"/>
    </sheetView>
  </sheetViews>
  <sheetFormatPr baseColWidth="10" defaultColWidth="9.140625" defaultRowHeight="15"/>
  <cols>
    <col min="1" max="1" width="2.7109375" style="132" bestFit="1" customWidth="1"/>
    <col min="2" max="2" width="7.5703125" style="132" bestFit="1" customWidth="1"/>
    <col min="3" max="3" width="5.28515625" style="132" customWidth="1"/>
    <col min="4" max="4" width="4" style="132" customWidth="1"/>
    <col min="5" max="5" width="2.85546875" style="132" customWidth="1"/>
    <col min="6" max="6" width="24.7109375" style="132" bestFit="1" customWidth="1"/>
    <col min="7" max="7" width="13.7109375" style="136" customWidth="1"/>
    <col min="8" max="8" width="16.85546875" style="136" hidden="1" customWidth="1"/>
    <col min="9" max="9" width="13.7109375" style="136" customWidth="1"/>
    <col min="10" max="10" width="14.7109375" style="136" hidden="1" customWidth="1"/>
    <col min="11" max="11" width="19.85546875" style="136" customWidth="1"/>
    <col min="12" max="12" width="14.85546875" style="136" hidden="1" customWidth="1"/>
    <col min="13" max="13" width="13.7109375" style="136" customWidth="1"/>
    <col min="14" max="14" width="6.5703125" style="131" hidden="1" customWidth="1"/>
    <col min="15" max="15" width="9.5703125" style="132" hidden="1" customWidth="1"/>
    <col min="16" max="16" width="19.42578125" style="132" hidden="1" customWidth="1"/>
    <col min="17" max="16384" width="9.140625" style="132"/>
  </cols>
  <sheetData>
    <row r="1" spans="1:16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76"/>
    </row>
    <row r="2" spans="1:16" s="2" customFormat="1" ht="12.7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77"/>
    </row>
    <row r="3" spans="1:16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78"/>
      <c r="M3" s="79"/>
      <c r="N3" s="80"/>
    </row>
    <row r="4" spans="1:16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8"/>
      <c r="I4" s="9"/>
      <c r="J4" s="9"/>
      <c r="K4" s="7" t="s">
        <v>8</v>
      </c>
      <c r="L4" s="81"/>
      <c r="M4" s="82"/>
      <c r="N4" s="83"/>
      <c r="P4" s="84" t="str">
        <f>Habil</f>
        <v>Si</v>
      </c>
    </row>
    <row r="5" spans="1:16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13" t="s">
        <v>12</v>
      </c>
      <c r="L5" s="85"/>
      <c r="M5" s="79"/>
      <c r="N5" s="80"/>
      <c r="P5" s="86"/>
    </row>
    <row r="6" spans="1:16" s="11" customFormat="1" ht="12" thickBot="1">
      <c r="A6" s="309" t="s">
        <v>13</v>
      </c>
      <c r="B6" s="309"/>
      <c r="C6" s="309"/>
      <c r="D6" s="309"/>
      <c r="E6" s="309"/>
      <c r="F6" s="14" t="s">
        <v>63</v>
      </c>
      <c r="G6" s="14" t="s">
        <v>15</v>
      </c>
      <c r="H6" s="14"/>
      <c r="I6" s="15"/>
      <c r="J6" s="15"/>
      <c r="K6" s="16" t="s">
        <v>16</v>
      </c>
      <c r="L6" s="87"/>
      <c r="M6" s="82"/>
      <c r="N6" s="83"/>
      <c r="P6" s="84" t="s">
        <v>17</v>
      </c>
    </row>
    <row r="7" spans="1:16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47</v>
      </c>
      <c r="H7" s="19"/>
      <c r="I7" s="19" t="s">
        <v>23</v>
      </c>
      <c r="J7" s="19"/>
      <c r="K7" s="19" t="s">
        <v>24</v>
      </c>
      <c r="L7" s="88"/>
      <c r="M7" s="89"/>
      <c r="N7" s="90"/>
      <c r="P7" s="91"/>
    </row>
    <row r="8" spans="1:16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  <c r="M8" s="23"/>
      <c r="N8" s="90"/>
      <c r="P8" s="91"/>
    </row>
    <row r="9" spans="1:16" s="96" customFormat="1" ht="18" customHeight="1">
      <c r="A9" s="92">
        <v>1</v>
      </c>
      <c r="B9" s="27">
        <v>5906914</v>
      </c>
      <c r="C9" s="28">
        <v>1209</v>
      </c>
      <c r="D9" s="28">
        <v>0</v>
      </c>
      <c r="E9" s="29">
        <v>1</v>
      </c>
      <c r="F9" s="30" t="s">
        <v>64</v>
      </c>
      <c r="G9" s="93"/>
      <c r="H9" s="93"/>
      <c r="I9" s="93"/>
      <c r="J9" s="93"/>
      <c r="K9" s="93"/>
      <c r="L9" s="93"/>
      <c r="M9" s="32">
        <v>4</v>
      </c>
      <c r="N9" s="94"/>
      <c r="O9" s="33">
        <v>279</v>
      </c>
      <c r="P9" s="95" t="e">
        <f ca="1">jugador($F9)</f>
        <v>#NAME?</v>
      </c>
    </row>
    <row r="10" spans="1:16" s="96" customFormat="1" ht="18" customHeight="1">
      <c r="A10" s="97"/>
      <c r="B10" s="98"/>
      <c r="C10" s="99"/>
      <c r="D10" s="99"/>
      <c r="E10" s="100"/>
      <c r="F10" s="101"/>
      <c r="G10" s="102" t="s">
        <v>65</v>
      </c>
      <c r="H10" s="103" t="e">
        <f ca="1">IF(G10=P9,B9,B11)</f>
        <v>#NAME?</v>
      </c>
      <c r="I10" s="104"/>
      <c r="J10" s="104"/>
      <c r="K10" s="105"/>
      <c r="L10" s="105"/>
      <c r="M10" s="105"/>
      <c r="N10" s="94"/>
      <c r="O10" s="34"/>
      <c r="P10" s="95"/>
    </row>
    <row r="11" spans="1:16" s="96" customFormat="1" ht="18" customHeight="1">
      <c r="A11" s="97">
        <v>2</v>
      </c>
      <c r="B11" s="27" t="s">
        <v>50</v>
      </c>
      <c r="C11" s="28" t="s">
        <v>50</v>
      </c>
      <c r="D11" s="28" t="s">
        <v>50</v>
      </c>
      <c r="E11" s="29"/>
      <c r="F11" s="106" t="s">
        <v>51</v>
      </c>
      <c r="G11" s="107"/>
      <c r="H11" s="108"/>
      <c r="I11" s="104"/>
      <c r="J11" s="104"/>
      <c r="K11" s="105"/>
      <c r="L11" s="105"/>
      <c r="M11" s="105"/>
      <c r="N11" s="94"/>
      <c r="O11" s="33" t="s">
        <v>50</v>
      </c>
      <c r="P11" s="95" t="e">
        <f ca="1">jugador($F11)</f>
        <v>#NAME?</v>
      </c>
    </row>
    <row r="12" spans="1:16" s="96" customFormat="1" ht="18" customHeight="1">
      <c r="A12" s="97"/>
      <c r="B12" s="98"/>
      <c r="C12" s="99"/>
      <c r="D12" s="99"/>
      <c r="E12" s="109"/>
      <c r="F12" s="110"/>
      <c r="G12" s="111"/>
      <c r="H12" s="108"/>
      <c r="I12" s="102" t="s">
        <v>65</v>
      </c>
      <c r="J12" s="113">
        <v>5983087</v>
      </c>
      <c r="K12" s="104"/>
      <c r="L12" s="104"/>
      <c r="M12" s="105"/>
      <c r="N12" s="94"/>
      <c r="O12" s="34"/>
      <c r="P12" s="95"/>
    </row>
    <row r="13" spans="1:16" s="96" customFormat="1" ht="18" customHeight="1">
      <c r="A13" s="97">
        <v>3</v>
      </c>
      <c r="B13" s="27">
        <v>0</v>
      </c>
      <c r="C13" s="28" t="s">
        <v>50</v>
      </c>
      <c r="D13" s="28">
        <v>0</v>
      </c>
      <c r="E13" s="29">
        <v>10</v>
      </c>
      <c r="F13" s="30" t="s">
        <v>50</v>
      </c>
      <c r="G13" s="114" t="s">
        <v>65</v>
      </c>
      <c r="H13" s="115"/>
      <c r="I13" s="146" t="s">
        <v>150</v>
      </c>
      <c r="J13" s="116"/>
      <c r="K13" s="104"/>
      <c r="L13" s="104"/>
      <c r="M13" s="105"/>
      <c r="N13" s="94"/>
      <c r="O13" s="33">
        <v>-1</v>
      </c>
      <c r="P13" s="95" t="e">
        <f ca="1">jugador($F13)</f>
        <v>#NAME?</v>
      </c>
    </row>
    <row r="14" spans="1:16" s="96" customFormat="1" ht="18" customHeight="1">
      <c r="A14" s="97"/>
      <c r="B14" s="98"/>
      <c r="C14" s="99"/>
      <c r="D14" s="99"/>
      <c r="E14" s="109"/>
      <c r="F14" s="101"/>
      <c r="G14" s="117" t="s">
        <v>66</v>
      </c>
      <c r="H14" s="118" t="e">
        <f ca="1">IF(G14=P13,B13,B15)</f>
        <v>#NAME?</v>
      </c>
      <c r="I14" s="111"/>
      <c r="J14" s="116"/>
      <c r="K14" s="104"/>
      <c r="L14" s="104"/>
      <c r="M14" s="105"/>
      <c r="N14" s="94"/>
      <c r="O14" s="34"/>
      <c r="P14" s="95"/>
    </row>
    <row r="15" spans="1:16" s="96" customFormat="1" ht="18" customHeight="1">
      <c r="A15" s="97">
        <v>4</v>
      </c>
      <c r="B15" s="27">
        <v>5983087</v>
      </c>
      <c r="C15" s="28">
        <v>11083</v>
      </c>
      <c r="D15" s="28">
        <v>0</v>
      </c>
      <c r="E15" s="29">
        <v>8</v>
      </c>
      <c r="F15" s="106" t="s">
        <v>67</v>
      </c>
      <c r="G15" s="104"/>
      <c r="H15" s="108"/>
      <c r="I15" s="111"/>
      <c r="J15" s="116"/>
      <c r="K15" s="104"/>
      <c r="L15" s="104"/>
      <c r="M15" s="105"/>
      <c r="N15" s="94"/>
      <c r="O15" s="33">
        <v>11</v>
      </c>
      <c r="P15" s="95" t="e">
        <f ca="1">jugador($F15)</f>
        <v>#NAME?</v>
      </c>
    </row>
    <row r="16" spans="1:16" s="96" customFormat="1" ht="18" customHeight="1">
      <c r="A16" s="97"/>
      <c r="B16" s="98"/>
      <c r="C16" s="99"/>
      <c r="D16" s="99"/>
      <c r="E16" s="100"/>
      <c r="F16" s="110"/>
      <c r="G16" s="105"/>
      <c r="H16" s="119"/>
      <c r="I16" s="111"/>
      <c r="J16" s="116"/>
      <c r="K16" s="253" t="s">
        <v>49</v>
      </c>
      <c r="L16" s="116">
        <v>5983087</v>
      </c>
      <c r="M16" s="104"/>
      <c r="N16" s="94"/>
      <c r="O16" s="34"/>
      <c r="P16" s="95"/>
    </row>
    <row r="17" spans="1:17" s="96" customFormat="1" ht="18" customHeight="1">
      <c r="A17" s="92">
        <v>5</v>
      </c>
      <c r="B17" s="27">
        <v>5913208</v>
      </c>
      <c r="C17" s="28">
        <v>1710</v>
      </c>
      <c r="D17" s="28">
        <v>0</v>
      </c>
      <c r="E17" s="29">
        <v>3</v>
      </c>
      <c r="F17" s="30" t="s">
        <v>48</v>
      </c>
      <c r="G17" s="105"/>
      <c r="H17" s="119"/>
      <c r="I17" s="111"/>
      <c r="J17" s="116"/>
      <c r="K17" s="146" t="s">
        <v>202</v>
      </c>
      <c r="L17" s="104"/>
      <c r="M17" s="105"/>
      <c r="N17" s="94"/>
      <c r="O17" s="33">
        <v>194</v>
      </c>
      <c r="P17" s="95" t="e">
        <f ca="1">jugador($F17)</f>
        <v>#NAME?</v>
      </c>
    </row>
    <row r="18" spans="1:17" s="96" customFormat="1" ht="18" customHeight="1">
      <c r="A18" s="97"/>
      <c r="B18" s="98"/>
      <c r="C18" s="99"/>
      <c r="D18" s="99"/>
      <c r="E18" s="100"/>
      <c r="F18" s="101"/>
      <c r="G18" s="102" t="s">
        <v>49</v>
      </c>
      <c r="H18" s="103" t="e">
        <f ca="1">IF(G18=P17,B17,B19)</f>
        <v>#NAME?</v>
      </c>
      <c r="I18" s="111"/>
      <c r="J18" s="116"/>
      <c r="K18" s="111"/>
      <c r="L18" s="104"/>
      <c r="M18" s="105"/>
      <c r="N18" s="94"/>
      <c r="O18" s="34"/>
      <c r="P18" s="95"/>
    </row>
    <row r="19" spans="1:17" s="96" customFormat="1" ht="18" customHeight="1">
      <c r="A19" s="97">
        <v>6</v>
      </c>
      <c r="B19" s="27" t="s">
        <v>50</v>
      </c>
      <c r="C19" s="28" t="s">
        <v>50</v>
      </c>
      <c r="D19" s="28" t="s">
        <v>50</v>
      </c>
      <c r="E19" s="29"/>
      <c r="F19" s="106" t="s">
        <v>51</v>
      </c>
      <c r="G19" s="107"/>
      <c r="H19" s="120"/>
      <c r="I19" s="114">
        <v>0</v>
      </c>
      <c r="J19" s="116"/>
      <c r="K19" s="111"/>
      <c r="L19" s="104"/>
      <c r="M19" s="105"/>
      <c r="N19" s="94"/>
      <c r="O19" s="33" t="s">
        <v>50</v>
      </c>
      <c r="P19" s="95" t="e">
        <f ca="1">jugador($F19)</f>
        <v>#NAME?</v>
      </c>
    </row>
    <row r="20" spans="1:17" s="96" customFormat="1" ht="18" customHeight="1">
      <c r="A20" s="97"/>
      <c r="B20" s="98"/>
      <c r="C20" s="99"/>
      <c r="D20" s="99"/>
      <c r="E20" s="109"/>
      <c r="F20" s="110"/>
      <c r="G20" s="111"/>
      <c r="H20" s="120"/>
      <c r="I20" s="253" t="s">
        <v>49</v>
      </c>
      <c r="J20" s="113">
        <v>5956191</v>
      </c>
      <c r="K20" s="111"/>
      <c r="L20" s="104"/>
      <c r="M20" s="105"/>
      <c r="N20" s="94"/>
      <c r="O20" s="34"/>
      <c r="P20" s="95"/>
    </row>
    <row r="21" spans="1:17" s="96" customFormat="1" ht="18" customHeight="1">
      <c r="A21" s="97">
        <v>7</v>
      </c>
      <c r="B21" s="27" t="s">
        <v>50</v>
      </c>
      <c r="C21" s="28" t="s">
        <v>50</v>
      </c>
      <c r="D21" s="28" t="s">
        <v>50</v>
      </c>
      <c r="E21" s="29"/>
      <c r="F21" s="30" t="s">
        <v>51</v>
      </c>
      <c r="G21" s="114" t="s">
        <v>49</v>
      </c>
      <c r="H21" s="121"/>
      <c r="I21" s="147" t="s">
        <v>141</v>
      </c>
      <c r="J21" s="104"/>
      <c r="K21" s="111"/>
      <c r="L21" s="104"/>
      <c r="M21" s="105"/>
      <c r="N21" s="94"/>
      <c r="O21" s="33" t="s">
        <v>50</v>
      </c>
      <c r="P21" s="95" t="e">
        <f ca="1">jugador($F21)</f>
        <v>#NAME?</v>
      </c>
    </row>
    <row r="22" spans="1:17" s="96" customFormat="1" ht="18" customHeight="1">
      <c r="A22" s="97"/>
      <c r="B22" s="98"/>
      <c r="C22" s="99"/>
      <c r="D22" s="99"/>
      <c r="E22" s="109"/>
      <c r="F22" s="101"/>
      <c r="G22" s="117" t="s">
        <v>68</v>
      </c>
      <c r="H22" s="122" t="e">
        <f ca="1">IF(G22=P21,B21,B23)</f>
        <v>#NAME?</v>
      </c>
      <c r="I22" s="104"/>
      <c r="J22" s="104"/>
      <c r="K22" s="111"/>
      <c r="L22" s="104"/>
      <c r="M22" s="105"/>
      <c r="N22" s="94"/>
      <c r="O22" s="34"/>
      <c r="P22" s="95"/>
    </row>
    <row r="23" spans="1:17" s="96" customFormat="1" ht="18" customHeight="1">
      <c r="A23" s="97">
        <v>8</v>
      </c>
      <c r="B23" s="27">
        <v>5956191</v>
      </c>
      <c r="C23" s="28">
        <v>10143</v>
      </c>
      <c r="D23" s="28">
        <v>0</v>
      </c>
      <c r="E23" s="29">
        <v>7</v>
      </c>
      <c r="F23" s="106" t="s">
        <v>69</v>
      </c>
      <c r="G23" s="104"/>
      <c r="H23" s="108"/>
      <c r="I23" s="104"/>
      <c r="J23" s="104"/>
      <c r="K23" s="111"/>
      <c r="L23" s="104"/>
      <c r="M23" s="105"/>
      <c r="N23" s="94"/>
      <c r="O23" s="33">
        <v>14</v>
      </c>
      <c r="P23" s="95" t="e">
        <f ca="1">jugador($F23)</f>
        <v>#NAME?</v>
      </c>
    </row>
    <row r="24" spans="1:17" s="96" customFormat="1" ht="18" customHeight="1">
      <c r="A24" s="97"/>
      <c r="B24" s="98"/>
      <c r="C24" s="99"/>
      <c r="D24" s="99"/>
      <c r="E24" s="109"/>
      <c r="F24" s="110"/>
      <c r="G24" s="105"/>
      <c r="H24" s="119"/>
      <c r="I24" s="104"/>
      <c r="J24" s="104"/>
      <c r="K24" s="123" t="s">
        <v>56</v>
      </c>
      <c r="L24" s="124"/>
      <c r="M24" s="102" t="s">
        <v>49</v>
      </c>
      <c r="N24" s="125">
        <v>5983087</v>
      </c>
      <c r="O24" s="126"/>
      <c r="P24" s="127"/>
      <c r="Q24" s="271"/>
    </row>
    <row r="25" spans="1:17" s="96" customFormat="1" ht="18" customHeight="1">
      <c r="A25" s="97">
        <v>9</v>
      </c>
      <c r="B25" s="27" t="s">
        <v>50</v>
      </c>
      <c r="C25" s="28" t="s">
        <v>50</v>
      </c>
      <c r="D25" s="28" t="s">
        <v>50</v>
      </c>
      <c r="E25" s="29"/>
      <c r="F25" s="30" t="s">
        <v>51</v>
      </c>
      <c r="G25" s="105"/>
      <c r="H25" s="119"/>
      <c r="I25" s="104"/>
      <c r="J25" s="104"/>
      <c r="K25" s="111"/>
      <c r="L25" s="104"/>
      <c r="M25" s="147" t="s">
        <v>172</v>
      </c>
      <c r="N25" s="94"/>
      <c r="O25" s="33" t="s">
        <v>50</v>
      </c>
      <c r="P25" s="95" t="e">
        <f ca="1">jugador($F25)</f>
        <v>#NAME?</v>
      </c>
    </row>
    <row r="26" spans="1:17" s="96" customFormat="1" ht="18" customHeight="1">
      <c r="A26" s="97"/>
      <c r="B26" s="98"/>
      <c r="C26" s="99"/>
      <c r="D26" s="99"/>
      <c r="E26" s="109"/>
      <c r="F26" s="101"/>
      <c r="G26" s="102" t="s">
        <v>70</v>
      </c>
      <c r="H26" s="103" t="e">
        <f ca="1">IF(G26=P25,B25,B27)</f>
        <v>#NAME?</v>
      </c>
      <c r="I26" s="104"/>
      <c r="J26" s="104"/>
      <c r="K26" s="111"/>
      <c r="L26" s="104"/>
      <c r="M26" s="105"/>
      <c r="N26" s="94"/>
      <c r="O26" s="34"/>
      <c r="P26" s="127"/>
    </row>
    <row r="27" spans="1:17" s="96" customFormat="1" ht="18" customHeight="1">
      <c r="A27" s="97">
        <v>10</v>
      </c>
      <c r="B27" s="27">
        <v>5942398</v>
      </c>
      <c r="C27" s="28">
        <v>3408</v>
      </c>
      <c r="D27" s="28">
        <v>0</v>
      </c>
      <c r="E27" s="29">
        <v>6</v>
      </c>
      <c r="F27" s="106" t="s">
        <v>71</v>
      </c>
      <c r="G27" s="107"/>
      <c r="H27" s="108"/>
      <c r="I27" s="104"/>
      <c r="J27" s="104"/>
      <c r="K27" s="111"/>
      <c r="L27" s="104"/>
      <c r="M27" s="105"/>
      <c r="N27" s="94"/>
      <c r="O27" s="33">
        <v>90</v>
      </c>
      <c r="P27" s="95" t="e">
        <f ca="1">jugador($F27)</f>
        <v>#NAME?</v>
      </c>
    </row>
    <row r="28" spans="1:17" s="96" customFormat="1" ht="18" customHeight="1">
      <c r="A28" s="97"/>
      <c r="B28" s="98"/>
      <c r="C28" s="99"/>
      <c r="D28" s="99"/>
      <c r="E28" s="109"/>
      <c r="F28" s="110"/>
      <c r="G28" s="111"/>
      <c r="H28" s="108"/>
      <c r="I28" s="112" t="s">
        <v>72</v>
      </c>
      <c r="J28" s="113">
        <v>5918810</v>
      </c>
      <c r="K28" s="111"/>
      <c r="L28" s="104"/>
      <c r="M28" s="105"/>
      <c r="N28" s="94"/>
      <c r="O28" s="34"/>
      <c r="P28" s="127"/>
    </row>
    <row r="29" spans="1:17" s="96" customFormat="1" ht="18" customHeight="1">
      <c r="A29" s="97">
        <v>11</v>
      </c>
      <c r="B29" s="27" t="s">
        <v>50</v>
      </c>
      <c r="C29" s="28" t="s">
        <v>50</v>
      </c>
      <c r="D29" s="28" t="s">
        <v>50</v>
      </c>
      <c r="E29" s="29"/>
      <c r="F29" s="30" t="s">
        <v>51</v>
      </c>
      <c r="G29" s="114" t="s">
        <v>70</v>
      </c>
      <c r="H29" s="115"/>
      <c r="I29" s="257" t="s">
        <v>160</v>
      </c>
      <c r="J29" s="116"/>
      <c r="K29" s="111"/>
      <c r="L29" s="104"/>
      <c r="M29" s="105"/>
      <c r="N29" s="94"/>
      <c r="O29" s="33" t="s">
        <v>50</v>
      </c>
      <c r="P29" s="95" t="e">
        <f ca="1">jugador($F29)</f>
        <v>#NAME?</v>
      </c>
    </row>
    <row r="30" spans="1:17" s="96" customFormat="1" ht="18" customHeight="1">
      <c r="A30" s="97"/>
      <c r="B30" s="98"/>
      <c r="C30" s="99"/>
      <c r="D30" s="99"/>
      <c r="E30" s="100"/>
      <c r="F30" s="101"/>
      <c r="G30" s="117" t="s">
        <v>72</v>
      </c>
      <c r="H30" s="118" t="e">
        <f ca="1">IF(G30=P29,B29,B31)</f>
        <v>#NAME?</v>
      </c>
      <c r="I30" s="111"/>
      <c r="J30" s="116"/>
      <c r="K30" s="111"/>
      <c r="L30" s="104"/>
      <c r="M30" s="105"/>
      <c r="N30" s="94"/>
      <c r="O30" s="34"/>
      <c r="P30" s="127"/>
    </row>
    <row r="31" spans="1:17" s="96" customFormat="1" ht="18" customHeight="1">
      <c r="A31" s="92">
        <v>12</v>
      </c>
      <c r="B31" s="137">
        <v>5904801</v>
      </c>
      <c r="C31" s="138">
        <v>1894</v>
      </c>
      <c r="D31" s="138" t="s">
        <v>73</v>
      </c>
      <c r="E31" s="139">
        <v>4</v>
      </c>
      <c r="F31" s="140" t="s">
        <v>74</v>
      </c>
      <c r="G31" s="104"/>
      <c r="H31" s="108"/>
      <c r="I31" s="111"/>
      <c r="J31" s="116"/>
      <c r="K31" s="114">
        <v>0</v>
      </c>
      <c r="L31" s="121"/>
      <c r="M31" s="105"/>
      <c r="N31" s="94"/>
      <c r="O31" s="33">
        <v>175</v>
      </c>
      <c r="P31" s="95" t="e">
        <f ca="1">jugador($F31)</f>
        <v>#NAME?</v>
      </c>
    </row>
    <row r="32" spans="1:17" s="96" customFormat="1" ht="18" customHeight="1">
      <c r="A32" s="97"/>
      <c r="B32" s="98"/>
      <c r="C32" s="99"/>
      <c r="D32" s="99"/>
      <c r="E32" s="100"/>
      <c r="F32" s="110"/>
      <c r="G32" s="105"/>
      <c r="H32" s="119"/>
      <c r="I32" s="111"/>
      <c r="J32" s="116"/>
      <c r="K32" s="106" t="s">
        <v>163</v>
      </c>
      <c r="L32" s="116">
        <v>5904801</v>
      </c>
      <c r="M32" s="104"/>
      <c r="N32" s="94"/>
      <c r="O32" s="34"/>
      <c r="P32" s="127"/>
    </row>
    <row r="33" spans="1:16" s="96" customFormat="1" ht="18" customHeight="1">
      <c r="A33" s="97">
        <v>13</v>
      </c>
      <c r="B33" s="27">
        <v>5918810</v>
      </c>
      <c r="C33" s="28">
        <v>2521</v>
      </c>
      <c r="D33" s="28">
        <v>0</v>
      </c>
      <c r="E33" s="139">
        <v>5</v>
      </c>
      <c r="F33" s="30" t="s">
        <v>75</v>
      </c>
      <c r="G33" s="105"/>
      <c r="H33" s="119"/>
      <c r="I33" s="111"/>
      <c r="J33" s="116"/>
      <c r="K33" s="147" t="s">
        <v>150</v>
      </c>
      <c r="L33" s="104"/>
      <c r="M33" s="105"/>
      <c r="N33" s="94"/>
      <c r="O33" s="33">
        <v>126</v>
      </c>
      <c r="P33" s="95" t="e">
        <f ca="1">jugador($F33)</f>
        <v>#NAME?</v>
      </c>
    </row>
    <row r="34" spans="1:16" s="96" customFormat="1" ht="18" customHeight="1">
      <c r="A34" s="97"/>
      <c r="B34" s="98"/>
      <c r="C34" s="99"/>
      <c r="D34" s="99"/>
      <c r="E34" s="109"/>
      <c r="F34" s="101"/>
      <c r="G34" s="30" t="s">
        <v>163</v>
      </c>
      <c r="H34" s="103" t="e">
        <f ca="1">IF(G34=P33,B33,B35)</f>
        <v>#NAME?</v>
      </c>
      <c r="I34" s="111"/>
      <c r="J34" s="116"/>
      <c r="K34" s="105"/>
      <c r="L34" s="105"/>
      <c r="M34" s="105"/>
      <c r="N34" s="94"/>
      <c r="O34" s="34"/>
      <c r="P34" s="127"/>
    </row>
    <row r="35" spans="1:16" s="96" customFormat="1" ht="18" customHeight="1">
      <c r="A35" s="97">
        <v>14</v>
      </c>
      <c r="B35" s="27">
        <v>5920683</v>
      </c>
      <c r="C35" s="28">
        <v>0</v>
      </c>
      <c r="D35" s="28">
        <v>0</v>
      </c>
      <c r="E35" s="29">
        <v>5</v>
      </c>
      <c r="F35" s="106" t="s">
        <v>76</v>
      </c>
      <c r="G35" s="146" t="s">
        <v>159</v>
      </c>
      <c r="H35" s="120"/>
      <c r="I35" s="114">
        <v>0</v>
      </c>
      <c r="J35" s="116"/>
      <c r="K35" s="105"/>
      <c r="L35" s="105"/>
      <c r="M35" s="105"/>
      <c r="N35" s="94"/>
      <c r="O35" s="33">
        <v>96</v>
      </c>
      <c r="P35" s="95" t="e">
        <f ca="1">jugador($F35)</f>
        <v>#NAME?</v>
      </c>
    </row>
    <row r="36" spans="1:16" s="96" customFormat="1" ht="18" customHeight="1">
      <c r="A36" s="97"/>
      <c r="B36" s="98"/>
      <c r="C36" s="99"/>
      <c r="D36" s="99"/>
      <c r="E36" s="109"/>
      <c r="F36" s="110"/>
      <c r="G36" s="111"/>
      <c r="H36" s="120"/>
      <c r="I36" s="106" t="s">
        <v>163</v>
      </c>
      <c r="J36" s="113">
        <v>5920683</v>
      </c>
      <c r="K36" s="104"/>
      <c r="L36" s="104"/>
      <c r="M36" s="105"/>
      <c r="N36" s="94"/>
      <c r="O36" s="34"/>
      <c r="P36" s="127"/>
    </row>
    <row r="37" spans="1:16" s="96" customFormat="1" ht="18" customHeight="1">
      <c r="A37" s="97">
        <v>15</v>
      </c>
      <c r="B37" s="27" t="s">
        <v>50</v>
      </c>
      <c r="C37" s="28" t="s">
        <v>50</v>
      </c>
      <c r="D37" s="28" t="s">
        <v>50</v>
      </c>
      <c r="E37" s="29"/>
      <c r="F37" s="30" t="s">
        <v>51</v>
      </c>
      <c r="G37" s="114">
        <v>0</v>
      </c>
      <c r="H37" s="121"/>
      <c r="I37" s="147" t="s">
        <v>153</v>
      </c>
      <c r="J37" s="104"/>
      <c r="K37" s="104"/>
      <c r="L37" s="104"/>
      <c r="M37" s="105"/>
      <c r="N37" s="94"/>
      <c r="O37" s="33" t="s">
        <v>50</v>
      </c>
      <c r="P37" s="95" t="e">
        <f ca="1">jugador($F37)</f>
        <v>#NAME?</v>
      </c>
    </row>
    <row r="38" spans="1:16" s="96" customFormat="1" ht="18" customHeight="1">
      <c r="A38" s="97"/>
      <c r="B38" s="98"/>
      <c r="C38" s="99"/>
      <c r="D38" s="99"/>
      <c r="E38" s="100"/>
      <c r="F38" s="101"/>
      <c r="G38" s="117" t="s">
        <v>77</v>
      </c>
      <c r="H38" s="122" t="e">
        <f ca="1">IF(G38=P37,B37,B39)</f>
        <v>#NAME?</v>
      </c>
      <c r="I38" s="104"/>
      <c r="J38" s="104"/>
      <c r="K38" s="104"/>
      <c r="L38" s="104"/>
      <c r="M38" s="105"/>
      <c r="N38" s="94"/>
      <c r="O38" s="34"/>
      <c r="P38" s="127"/>
    </row>
    <row r="39" spans="1:16" s="96" customFormat="1" ht="18" customHeight="1">
      <c r="A39" s="92">
        <v>16</v>
      </c>
      <c r="B39" s="27">
        <v>5909116</v>
      </c>
      <c r="C39" s="28">
        <v>1236</v>
      </c>
      <c r="D39" s="28">
        <v>0</v>
      </c>
      <c r="E39" s="29">
        <v>2</v>
      </c>
      <c r="F39" s="106" t="s">
        <v>78</v>
      </c>
      <c r="G39" s="128"/>
      <c r="H39" s="128"/>
      <c r="I39" s="128"/>
      <c r="J39" s="128"/>
      <c r="K39" s="128"/>
      <c r="L39" s="128"/>
      <c r="M39" s="100"/>
      <c r="N39" s="94"/>
      <c r="O39" s="33">
        <v>272</v>
      </c>
      <c r="P39" s="95" t="e">
        <f ca="1">jugador($F39)</f>
        <v>#NAME?</v>
      </c>
    </row>
    <row r="40" spans="1:16" ht="15.75" thickBot="1">
      <c r="A40" s="301" t="s">
        <v>34</v>
      </c>
      <c r="B40" s="301"/>
      <c r="C40" s="129"/>
      <c r="D40" s="129"/>
      <c r="E40" s="129"/>
      <c r="F40" s="129"/>
      <c r="G40" s="130"/>
      <c r="H40" s="130"/>
      <c r="I40" s="130"/>
      <c r="J40" s="130"/>
      <c r="K40" s="130"/>
      <c r="L40" s="130"/>
      <c r="M40" s="130"/>
      <c r="O40" s="96"/>
      <c r="P40" s="35"/>
    </row>
    <row r="41" spans="1:16" s="59" customFormat="1" ht="9" customHeight="1">
      <c r="A41" s="282" t="s">
        <v>35</v>
      </c>
      <c r="B41" s="283"/>
      <c r="C41" s="283"/>
      <c r="D41" s="284"/>
      <c r="E41" s="56" t="s">
        <v>36</v>
      </c>
      <c r="F41" s="57" t="s">
        <v>37</v>
      </c>
      <c r="G41" s="302" t="s">
        <v>38</v>
      </c>
      <c r="H41" s="303"/>
      <c r="I41" s="304"/>
      <c r="J41" s="58"/>
      <c r="K41" s="303" t="s">
        <v>39</v>
      </c>
      <c r="L41" s="303"/>
      <c r="M41" s="305"/>
      <c r="N41" s="133"/>
    </row>
    <row r="42" spans="1:16" s="59" customFormat="1" ht="9" customHeight="1" thickBot="1">
      <c r="A42" s="306">
        <v>42923</v>
      </c>
      <c r="B42" s="307"/>
      <c r="C42" s="307"/>
      <c r="D42" s="308"/>
      <c r="E42" s="134">
        <v>1</v>
      </c>
      <c r="F42" s="61" t="s">
        <v>64</v>
      </c>
      <c r="G42" s="285"/>
      <c r="H42" s="286"/>
      <c r="I42" s="287"/>
      <c r="J42" s="62"/>
      <c r="K42" s="286"/>
      <c r="L42" s="286"/>
      <c r="M42" s="288"/>
      <c r="N42" s="133"/>
    </row>
    <row r="43" spans="1:16" s="59" customFormat="1" ht="9" customHeight="1">
      <c r="A43" s="295" t="s">
        <v>40</v>
      </c>
      <c r="B43" s="296"/>
      <c r="C43" s="296"/>
      <c r="D43" s="297"/>
      <c r="E43" s="135">
        <v>2</v>
      </c>
      <c r="F43" s="64" t="s">
        <v>78</v>
      </c>
      <c r="G43" s="285"/>
      <c r="H43" s="286"/>
      <c r="I43" s="287"/>
      <c r="J43" s="62"/>
      <c r="K43" s="286"/>
      <c r="L43" s="286"/>
      <c r="M43" s="288"/>
      <c r="N43" s="133"/>
    </row>
    <row r="44" spans="1:16" s="59" customFormat="1" ht="9" customHeight="1" thickBot="1">
      <c r="A44" s="298" t="s">
        <v>133</v>
      </c>
      <c r="B44" s="299"/>
      <c r="C44" s="299"/>
      <c r="D44" s="300"/>
      <c r="E44" s="135">
        <v>3</v>
      </c>
      <c r="F44" s="64" t="s">
        <v>48</v>
      </c>
      <c r="G44" s="285"/>
      <c r="H44" s="286"/>
      <c r="I44" s="287"/>
      <c r="J44" s="62"/>
      <c r="K44" s="286"/>
      <c r="L44" s="286"/>
      <c r="M44" s="288"/>
      <c r="N44" s="133"/>
    </row>
    <row r="45" spans="1:16" s="59" customFormat="1" ht="9" customHeight="1">
      <c r="A45" s="282" t="s">
        <v>41</v>
      </c>
      <c r="B45" s="283"/>
      <c r="C45" s="283"/>
      <c r="D45" s="284"/>
      <c r="E45" s="135">
        <v>4</v>
      </c>
      <c r="F45" s="64" t="s">
        <v>74</v>
      </c>
      <c r="G45" s="285"/>
      <c r="H45" s="286"/>
      <c r="I45" s="287"/>
      <c r="J45" s="62"/>
      <c r="K45" s="286"/>
      <c r="L45" s="286"/>
      <c r="M45" s="288"/>
      <c r="N45" s="133"/>
    </row>
    <row r="46" spans="1:16" s="59" customFormat="1" ht="9" customHeight="1" thickBot="1">
      <c r="A46" s="292"/>
      <c r="B46" s="293"/>
      <c r="C46" s="293"/>
      <c r="D46" s="294"/>
      <c r="E46" s="65"/>
      <c r="F46" s="66"/>
      <c r="G46" s="285"/>
      <c r="H46" s="286"/>
      <c r="I46" s="287"/>
      <c r="J46" s="62"/>
      <c r="K46" s="286"/>
      <c r="L46" s="286"/>
      <c r="M46" s="288"/>
      <c r="N46" s="133"/>
    </row>
    <row r="47" spans="1:16" s="59" customFormat="1" ht="9" customHeight="1">
      <c r="A47" s="282" t="s">
        <v>42</v>
      </c>
      <c r="B47" s="283"/>
      <c r="C47" s="283"/>
      <c r="D47" s="284"/>
      <c r="E47" s="65"/>
      <c r="F47" s="66"/>
      <c r="G47" s="285"/>
      <c r="H47" s="286"/>
      <c r="I47" s="287"/>
      <c r="J47" s="62"/>
      <c r="K47" s="286"/>
      <c r="L47" s="286"/>
      <c r="M47" s="288"/>
      <c r="N47" s="133"/>
    </row>
    <row r="48" spans="1:16" s="59" customFormat="1" ht="9" customHeight="1">
      <c r="A48" s="289" t="s">
        <v>16</v>
      </c>
      <c r="B48" s="290"/>
      <c r="C48" s="290"/>
      <c r="D48" s="291"/>
      <c r="E48" s="65"/>
      <c r="F48" s="66"/>
      <c r="G48" s="285"/>
      <c r="H48" s="286"/>
      <c r="I48" s="287"/>
      <c r="J48" s="62"/>
      <c r="K48" s="286"/>
      <c r="L48" s="286"/>
      <c r="M48" s="288"/>
      <c r="N48" s="133"/>
    </row>
    <row r="49" spans="1:14" s="59" customFormat="1" ht="9" customHeight="1" thickBot="1">
      <c r="A49" s="273">
        <v>5971222</v>
      </c>
      <c r="B49" s="274"/>
      <c r="C49" s="274"/>
      <c r="D49" s="275"/>
      <c r="E49" s="67"/>
      <c r="F49" s="68"/>
      <c r="G49" s="276"/>
      <c r="H49" s="277"/>
      <c r="I49" s="278"/>
      <c r="J49" s="69"/>
      <c r="K49" s="277"/>
      <c r="L49" s="277"/>
      <c r="M49" s="279"/>
      <c r="N49" s="133"/>
    </row>
    <row r="50" spans="1:14" s="59" customFormat="1" ht="12.75">
      <c r="B50" s="70" t="s">
        <v>43</v>
      </c>
      <c r="F50" s="71"/>
      <c r="G50" s="71"/>
      <c r="H50" s="71"/>
      <c r="I50" s="72"/>
      <c r="J50" s="72"/>
      <c r="K50" s="280" t="s">
        <v>226</v>
      </c>
      <c r="L50" s="280"/>
    </row>
    <row r="51" spans="1:14" s="59" customFormat="1" ht="12.75">
      <c r="F51" s="73" t="s">
        <v>44</v>
      </c>
      <c r="G51" s="281" t="s">
        <v>45</v>
      </c>
      <c r="H51" s="281"/>
      <c r="I51" s="281"/>
      <c r="J51" s="270"/>
      <c r="K51" s="272">
        <v>42938</v>
      </c>
      <c r="L51" s="72"/>
    </row>
    <row r="52" spans="1:14" s="74" customFormat="1" ht="12.75">
      <c r="G52" s="75"/>
      <c r="H52" s="75"/>
      <c r="I52" s="75"/>
      <c r="J52" s="75"/>
      <c r="K52" s="75"/>
      <c r="L52" s="75"/>
    </row>
    <row r="53" spans="1:14" s="74" customFormat="1" ht="12.75">
      <c r="G53" s="75"/>
      <c r="H53" s="75"/>
      <c r="I53" s="75"/>
      <c r="J53" s="75"/>
      <c r="K53" s="75"/>
      <c r="L53" s="75"/>
    </row>
    <row r="54" spans="1:14" s="74" customFormat="1" ht="12.75">
      <c r="G54" s="75"/>
      <c r="H54" s="75"/>
      <c r="I54" s="75"/>
      <c r="J54" s="75"/>
      <c r="K54" s="75"/>
      <c r="L54" s="75"/>
    </row>
    <row r="55" spans="1:14" s="74" customFormat="1" ht="12.75">
      <c r="G55" s="75"/>
      <c r="H55" s="75"/>
      <c r="I55" s="75"/>
      <c r="J55" s="75"/>
      <c r="K55" s="75"/>
      <c r="L55" s="75"/>
    </row>
    <row r="56" spans="1:14" s="74" customFormat="1" ht="12.75">
      <c r="G56" s="75"/>
      <c r="H56" s="75"/>
      <c r="I56" s="75"/>
      <c r="J56" s="75"/>
      <c r="K56" s="75"/>
      <c r="L56" s="75"/>
    </row>
    <row r="57" spans="1:14" s="74" customFormat="1" ht="12.75">
      <c r="G57" s="75"/>
      <c r="H57" s="75"/>
      <c r="I57" s="75"/>
      <c r="J57" s="75"/>
      <c r="K57" s="75"/>
      <c r="L57" s="75"/>
    </row>
    <row r="58" spans="1:14" s="74" customFormat="1" ht="12.75">
      <c r="G58" s="75"/>
      <c r="H58" s="75"/>
      <c r="I58" s="75"/>
      <c r="J58" s="75"/>
      <c r="K58" s="75"/>
      <c r="L58" s="75"/>
    </row>
    <row r="59" spans="1:14" s="74" customFormat="1" ht="12.75">
      <c r="G59" s="75"/>
      <c r="H59" s="75"/>
      <c r="I59" s="75"/>
      <c r="J59" s="75"/>
      <c r="K59" s="75"/>
      <c r="L59" s="75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G51:I51"/>
    <mergeCell ref="K50:L50"/>
  </mergeCells>
  <conditionalFormatting sqref="B9:D39 F9:F39">
    <cfRule type="expression" dxfId="30" priority="4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29" priority="5" stopIfTrue="1">
      <formula>AND($E9&lt;=$M$9,$E9&gt;0,$O9&gt;0,$D9&lt;&gt;"LL",$D9&lt;&gt;"Alt")</formula>
    </cfRule>
  </conditionalFormatting>
  <conditionalFormatting sqref="G34">
    <cfRule type="expression" dxfId="28" priority="3" stopIfTrue="1">
      <formula>AND($E34&lt;=$M$9,$O34&gt;0,$E34&gt;0,$D34&lt;&gt;"LL",$D34&lt;&gt;"Alt")</formula>
    </cfRule>
  </conditionalFormatting>
  <conditionalFormatting sqref="I36">
    <cfRule type="expression" dxfId="27" priority="2" stopIfTrue="1">
      <formula>AND($E36&lt;=$M$9,$O36&gt;0,$E36&gt;0,$D36&lt;&gt;"LL",$D36&lt;&gt;"Alt")</formula>
    </cfRule>
  </conditionalFormatting>
  <conditionalFormatting sqref="K32">
    <cfRule type="expression" dxfId="26" priority="1" stopIfTrue="1">
      <formula>AND($E32&lt;=$M$9,$O32&gt;0,$E32&gt;0,$D32&lt;&gt;"LL",$D32&lt;&gt;"Alt")</formula>
    </cfRule>
  </conditionalFormatting>
  <dataValidations count="1">
    <dataValidation type="list" allowBlank="1" showInputMessage="1" showErrorMessage="1" sqref="I28 G14 G18 G22 G30 G10 G26 G38 I20 I12 K16 M24">
      <formula1>$P9:$P11</formula1>
    </dataValidation>
  </dataValidations>
  <pageMargins left="0.25" right="0.25" top="0.75" bottom="0.75" header="0.3" footer="0.3"/>
  <pageSetup paperSize="9" scale="8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H35" sqref="H35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5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"/>
      <c r="N1" s="1"/>
      <c r="O1" s="1"/>
    </row>
    <row r="2" spans="1:1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2"/>
      <c r="N2" s="2"/>
      <c r="O2" s="2"/>
    </row>
    <row r="3" spans="1:15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5"/>
      <c r="M3" s="6"/>
      <c r="N3" s="6"/>
      <c r="O3" s="6"/>
    </row>
    <row r="4" spans="1:15">
      <c r="A4" s="313">
        <v>42933</v>
      </c>
      <c r="B4" s="313"/>
      <c r="C4" s="313"/>
      <c r="D4" s="313"/>
      <c r="E4" s="313"/>
      <c r="F4" s="7" t="s">
        <v>6</v>
      </c>
      <c r="G4" s="8" t="s">
        <v>122</v>
      </c>
      <c r="H4" s="7"/>
      <c r="I4" s="9"/>
      <c r="J4" s="9"/>
      <c r="K4" s="7" t="s">
        <v>8</v>
      </c>
      <c r="L4" s="10"/>
      <c r="M4" s="11"/>
      <c r="N4" s="11"/>
      <c r="O4" s="149"/>
    </row>
    <row r="5" spans="1:15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4"/>
      <c r="L5" s="13" t="s">
        <v>12</v>
      </c>
      <c r="M5" s="6"/>
      <c r="N5" s="6"/>
      <c r="O5" s="150"/>
    </row>
    <row r="6" spans="1:15" ht="15.75" thickBot="1">
      <c r="A6" s="309" t="s">
        <v>13</v>
      </c>
      <c r="B6" s="309"/>
      <c r="C6" s="309"/>
      <c r="D6" s="309"/>
      <c r="E6" s="309"/>
      <c r="F6" s="14" t="s">
        <v>63</v>
      </c>
      <c r="G6" s="14" t="s">
        <v>114</v>
      </c>
      <c r="H6" s="14"/>
      <c r="I6" s="15"/>
      <c r="J6" s="15"/>
      <c r="K6" s="14"/>
      <c r="L6" s="16" t="s">
        <v>16</v>
      </c>
      <c r="M6" s="11"/>
      <c r="N6" s="11"/>
      <c r="O6" s="149"/>
    </row>
    <row r="7" spans="1:15">
      <c r="A7" s="151"/>
      <c r="B7" s="18"/>
      <c r="C7" s="19"/>
      <c r="D7" s="19"/>
      <c r="E7" s="18" t="s">
        <v>21</v>
      </c>
      <c r="F7" s="19" t="s">
        <v>22</v>
      </c>
      <c r="G7" s="152"/>
      <c r="H7" s="152"/>
      <c r="I7" s="152"/>
      <c r="J7" s="152"/>
      <c r="K7" s="152"/>
      <c r="L7" s="152"/>
      <c r="M7" s="20"/>
      <c r="N7" s="20"/>
      <c r="O7" s="153"/>
    </row>
    <row r="8" spans="1:15">
      <c r="A8" s="154"/>
      <c r="B8" s="155"/>
      <c r="C8" s="156"/>
      <c r="D8" s="156"/>
      <c r="E8" s="155"/>
      <c r="F8" s="156"/>
      <c r="G8" s="156"/>
      <c r="H8" s="156"/>
      <c r="I8" s="156"/>
      <c r="J8" s="156"/>
      <c r="K8" s="156"/>
      <c r="L8" s="157"/>
      <c r="M8" s="158"/>
      <c r="N8" s="158"/>
      <c r="O8" s="158"/>
    </row>
    <row r="9" spans="1:15" ht="15.75" thickBot="1">
      <c r="A9" s="154"/>
      <c r="B9" s="155"/>
      <c r="C9" s="156"/>
      <c r="D9" s="156"/>
      <c r="E9" s="155"/>
      <c r="F9" s="156"/>
      <c r="G9" s="156"/>
      <c r="H9" s="156"/>
      <c r="I9" s="156"/>
      <c r="J9" s="156"/>
      <c r="K9" s="156"/>
      <c r="L9" s="156"/>
      <c r="M9" s="158"/>
      <c r="N9" s="158"/>
      <c r="O9" s="158"/>
    </row>
    <row r="10" spans="1:15" ht="23.25" customHeight="1" thickBot="1">
      <c r="A10" s="159"/>
      <c r="B10" s="160"/>
      <c r="C10" s="161"/>
      <c r="D10" s="162" t="s">
        <v>123</v>
      </c>
      <c r="E10" s="163" t="s">
        <v>21</v>
      </c>
      <c r="F10" s="163" t="s">
        <v>124</v>
      </c>
      <c r="G10" s="164">
        <v>1</v>
      </c>
      <c r="H10" s="164">
        <v>2</v>
      </c>
      <c r="I10" s="165">
        <v>3</v>
      </c>
      <c r="J10" s="166">
        <v>4</v>
      </c>
      <c r="K10" s="167" t="s">
        <v>125</v>
      </c>
      <c r="L10" s="168"/>
    </row>
    <row r="11" spans="1:15">
      <c r="A11" s="169"/>
      <c r="B11" s="170"/>
      <c r="C11" s="171"/>
      <c r="D11" s="172">
        <v>5933652</v>
      </c>
      <c r="E11" s="173">
        <v>1</v>
      </c>
      <c r="F11" s="174" t="s">
        <v>126</v>
      </c>
      <c r="G11" s="221"/>
      <c r="H11" s="222" t="s">
        <v>220</v>
      </c>
      <c r="I11" s="177" t="s">
        <v>169</v>
      </c>
      <c r="J11" s="178" t="s">
        <v>150</v>
      </c>
      <c r="K11" s="179">
        <v>1</v>
      </c>
      <c r="L11" s="158"/>
    </row>
    <row r="12" spans="1:15">
      <c r="A12" s="169"/>
      <c r="B12" s="180"/>
      <c r="C12" s="171"/>
      <c r="D12" s="181">
        <v>5944013</v>
      </c>
      <c r="E12" s="182">
        <v>2</v>
      </c>
      <c r="F12" s="183" t="s">
        <v>127</v>
      </c>
      <c r="G12" s="186" t="s">
        <v>221</v>
      </c>
      <c r="H12" s="223"/>
      <c r="I12" s="186" t="s">
        <v>200</v>
      </c>
      <c r="J12" s="187" t="s">
        <v>139</v>
      </c>
      <c r="K12" s="188">
        <v>3</v>
      </c>
      <c r="L12" s="158"/>
      <c r="M12">
        <v>1</v>
      </c>
    </row>
    <row r="13" spans="1:15">
      <c r="A13" s="169"/>
      <c r="B13" s="180"/>
      <c r="C13" s="171"/>
      <c r="D13" s="181">
        <v>5962114</v>
      </c>
      <c r="E13" s="182">
        <v>3</v>
      </c>
      <c r="F13" s="183" t="s">
        <v>128</v>
      </c>
      <c r="G13" s="186" t="s">
        <v>216</v>
      </c>
      <c r="H13" s="186" t="s">
        <v>201</v>
      </c>
      <c r="I13" s="250"/>
      <c r="J13" s="187" t="s">
        <v>146</v>
      </c>
      <c r="K13" s="188">
        <v>2</v>
      </c>
      <c r="L13" s="158"/>
      <c r="M13">
        <v>2</v>
      </c>
    </row>
    <row r="14" spans="1:15" ht="15.75" thickBot="1">
      <c r="A14" s="169"/>
      <c r="B14" s="170"/>
      <c r="C14" s="171"/>
      <c r="D14" s="190">
        <v>5942702</v>
      </c>
      <c r="E14" s="191">
        <v>4</v>
      </c>
      <c r="F14" s="192" t="s">
        <v>129</v>
      </c>
      <c r="G14" s="193" t="s">
        <v>151</v>
      </c>
      <c r="H14" s="193" t="s">
        <v>140</v>
      </c>
      <c r="I14" s="194" t="s">
        <v>147</v>
      </c>
      <c r="J14" s="251"/>
      <c r="K14" s="196">
        <v>4</v>
      </c>
      <c r="L14" s="158"/>
    </row>
    <row r="15" spans="1:15">
      <c r="A15" s="169"/>
      <c r="B15" s="180"/>
      <c r="C15" s="171"/>
      <c r="D15" s="171"/>
      <c r="E15" s="197"/>
      <c r="F15" s="198"/>
      <c r="G15" s="169"/>
      <c r="H15" s="169"/>
      <c r="I15" s="199"/>
      <c r="J15" s="199"/>
      <c r="K15" s="169"/>
      <c r="L15" s="199"/>
      <c r="M15" s="158"/>
      <c r="N15" s="158"/>
      <c r="O15" s="158"/>
    </row>
    <row r="16" spans="1:15">
      <c r="A16" s="159"/>
      <c r="B16" s="180"/>
      <c r="C16" s="171"/>
      <c r="D16" s="171"/>
      <c r="E16" s="200"/>
      <c r="F16" s="201"/>
      <c r="G16" s="202"/>
      <c r="H16" s="202"/>
      <c r="I16" s="203"/>
      <c r="J16" s="203"/>
      <c r="K16" s="202"/>
      <c r="L16" s="204"/>
    </row>
    <row r="17" spans="1:12">
      <c r="A17" s="159"/>
      <c r="B17" s="180"/>
      <c r="C17" s="171"/>
      <c r="D17" s="171"/>
      <c r="E17" s="200"/>
      <c r="F17" s="201"/>
      <c r="G17" s="202"/>
      <c r="H17" s="202"/>
      <c r="I17" s="203"/>
      <c r="J17" s="203"/>
      <c r="K17" s="202"/>
      <c r="L17" s="204"/>
    </row>
    <row r="18" spans="1:12">
      <c r="A18" s="159"/>
      <c r="B18" s="180"/>
      <c r="C18" s="171"/>
      <c r="D18" s="171"/>
      <c r="E18" s="200"/>
      <c r="F18" s="201"/>
      <c r="G18" s="202"/>
      <c r="H18" s="202"/>
      <c r="I18" s="203"/>
      <c r="J18" s="203"/>
      <c r="K18" s="202"/>
      <c r="L18" s="204"/>
    </row>
    <row r="19" spans="1:12">
      <c r="A19" s="159"/>
      <c r="B19" s="180"/>
      <c r="C19" s="171"/>
      <c r="D19" s="171"/>
      <c r="E19" s="200"/>
      <c r="F19" s="201"/>
      <c r="G19" s="202"/>
      <c r="H19" s="202"/>
      <c r="I19" s="203"/>
      <c r="J19" s="203"/>
      <c r="K19" s="202"/>
      <c r="L19" s="204"/>
    </row>
    <row r="20" spans="1:12">
      <c r="A20" s="159"/>
      <c r="B20" s="180"/>
      <c r="C20" s="171"/>
      <c r="D20" s="171"/>
      <c r="E20" s="200"/>
      <c r="F20" s="201"/>
      <c r="G20" s="202"/>
      <c r="H20" s="202"/>
      <c r="I20" s="203"/>
      <c r="J20" s="203"/>
      <c r="K20" s="202"/>
      <c r="L20" s="204"/>
    </row>
    <row r="21" spans="1:12" ht="15.75" thickBot="1">
      <c r="A21" s="315"/>
      <c r="B21" s="315"/>
      <c r="C21" s="169"/>
      <c r="D21" s="169"/>
      <c r="E21" s="197"/>
      <c r="G21" s="202"/>
      <c r="H21" s="202"/>
      <c r="I21" s="202"/>
      <c r="J21" s="202"/>
      <c r="K21" s="202"/>
      <c r="L21" s="202"/>
    </row>
    <row r="22" spans="1:12">
      <c r="A22" s="282" t="s">
        <v>35</v>
      </c>
      <c r="B22" s="283"/>
      <c r="C22" s="283"/>
      <c r="D22" s="284"/>
      <c r="E22" s="205"/>
      <c r="F22" s="206" t="s">
        <v>130</v>
      </c>
      <c r="G22" s="207"/>
      <c r="H22" s="207"/>
      <c r="I22" s="207"/>
      <c r="J22" s="207"/>
      <c r="K22" s="208"/>
      <c r="L22" s="208"/>
    </row>
    <row r="23" spans="1:12" ht="15.75" thickBot="1">
      <c r="A23" s="306">
        <v>42923</v>
      </c>
      <c r="B23" s="307"/>
      <c r="C23" s="307"/>
      <c r="D23" s="308"/>
      <c r="E23" s="209"/>
      <c r="F23" s="210" t="s">
        <v>131</v>
      </c>
      <c r="G23" s="211"/>
      <c r="H23" s="211"/>
      <c r="I23" s="211"/>
      <c r="J23" s="211"/>
      <c r="K23" s="212"/>
      <c r="L23" s="212"/>
    </row>
    <row r="24" spans="1:12">
      <c r="A24" s="295" t="s">
        <v>40</v>
      </c>
      <c r="B24" s="296"/>
      <c r="C24" s="296"/>
      <c r="D24" s="297"/>
      <c r="E24" s="209"/>
      <c r="F24" s="211" t="s">
        <v>132</v>
      </c>
      <c r="G24" s="213"/>
      <c r="H24" s="213"/>
      <c r="I24" s="213"/>
      <c r="J24" s="213"/>
      <c r="K24" s="214"/>
      <c r="L24" s="214"/>
    </row>
    <row r="25" spans="1:12" ht="15.75" thickBot="1">
      <c r="A25" s="298" t="s">
        <v>133</v>
      </c>
      <c r="B25" s="299"/>
      <c r="C25" s="299"/>
      <c r="D25" s="300"/>
      <c r="E25" s="209"/>
      <c r="F25" s="211" t="s">
        <v>134</v>
      </c>
      <c r="G25" s="215"/>
      <c r="H25" s="215"/>
      <c r="I25" s="215"/>
      <c r="J25" s="215"/>
      <c r="K25" s="216"/>
      <c r="L25" s="216"/>
    </row>
    <row r="26" spans="1:12">
      <c r="A26" s="282" t="s">
        <v>41</v>
      </c>
      <c r="B26" s="283"/>
      <c r="C26" s="283"/>
      <c r="D26" s="284"/>
      <c r="E26" s="209"/>
      <c r="G26" s="216"/>
      <c r="H26" s="216"/>
      <c r="I26" s="216"/>
      <c r="J26" s="216"/>
      <c r="K26" s="216"/>
      <c r="L26" s="216"/>
    </row>
    <row r="27" spans="1:12" ht="15.75" thickBot="1">
      <c r="A27" s="292"/>
      <c r="B27" s="293"/>
      <c r="C27" s="293"/>
      <c r="D27" s="294"/>
      <c r="E27" s="156"/>
      <c r="F27" s="212"/>
      <c r="G27" s="216"/>
      <c r="H27" s="216"/>
      <c r="I27" s="216"/>
      <c r="J27" s="216"/>
      <c r="K27" s="216"/>
      <c r="L27" s="216"/>
    </row>
    <row r="28" spans="1:12">
      <c r="A28" s="282" t="s">
        <v>42</v>
      </c>
      <c r="B28" s="283"/>
      <c r="C28" s="283"/>
      <c r="D28" s="284"/>
      <c r="E28" s="156"/>
      <c r="F28" s="212"/>
      <c r="G28" s="216"/>
      <c r="H28" s="216"/>
      <c r="I28" s="217"/>
      <c r="J28" s="216"/>
      <c r="K28" s="216"/>
      <c r="L28" s="216"/>
    </row>
    <row r="29" spans="1:12">
      <c r="A29" s="289" t="s">
        <v>16</v>
      </c>
      <c r="B29" s="290"/>
      <c r="C29" s="290"/>
      <c r="D29" s="291"/>
      <c r="E29" s="156"/>
      <c r="F29" s="218"/>
      <c r="G29" s="219"/>
      <c r="H29" s="219"/>
      <c r="I29" s="219"/>
      <c r="J29" s="219"/>
      <c r="K29" s="219"/>
      <c r="L29" s="219"/>
    </row>
    <row r="30" spans="1:12" ht="15.75" thickBot="1">
      <c r="A30" s="273">
        <v>5971222</v>
      </c>
      <c r="B30" s="274"/>
      <c r="C30" s="274"/>
      <c r="D30" s="275"/>
      <c r="E30" s="156"/>
      <c r="F30" s="220"/>
      <c r="G30" s="314"/>
      <c r="H30" s="314"/>
      <c r="I30" s="314"/>
      <c r="J30" s="314"/>
      <c r="K30" s="314"/>
      <c r="L30" s="219"/>
    </row>
    <row r="31" spans="1:12" s="59" customFormat="1" ht="12.75">
      <c r="B31" s="70" t="s">
        <v>43</v>
      </c>
      <c r="F31" s="71"/>
      <c r="G31" s="71"/>
      <c r="H31" s="71"/>
      <c r="I31" s="72"/>
      <c r="J31" s="72"/>
      <c r="K31" s="280" t="s">
        <v>226</v>
      </c>
      <c r="L31" s="280"/>
    </row>
    <row r="32" spans="1:12" s="59" customFormat="1" ht="12.75">
      <c r="F32" s="73" t="s">
        <v>44</v>
      </c>
      <c r="G32" s="281" t="s">
        <v>45</v>
      </c>
      <c r="H32" s="281"/>
      <c r="I32" s="281"/>
      <c r="J32" s="270"/>
      <c r="K32" s="272">
        <v>42938</v>
      </c>
      <c r="L32" s="72"/>
    </row>
    <row r="33" spans="7:12" s="74" customFormat="1" ht="12.75">
      <c r="G33" s="75"/>
      <c r="H33" s="75"/>
      <c r="I33" s="75"/>
      <c r="J33" s="75"/>
      <c r="K33" s="75"/>
      <c r="L33" s="75"/>
    </row>
    <row r="34" spans="7:12" s="74" customFormat="1" ht="12.75">
      <c r="G34" s="75"/>
      <c r="H34" s="75"/>
      <c r="I34" s="75"/>
      <c r="J34" s="75"/>
      <c r="K34" s="75"/>
      <c r="L34" s="75"/>
    </row>
    <row r="35" spans="7:12" s="74" customFormat="1" ht="12.75">
      <c r="G35" s="75"/>
      <c r="H35" s="75"/>
      <c r="I35" s="75"/>
      <c r="J35" s="75"/>
      <c r="K35" s="75"/>
      <c r="L35" s="75"/>
    </row>
    <row r="36" spans="7:12" s="74" customFormat="1" ht="12.75">
      <c r="G36" s="75"/>
      <c r="H36" s="75"/>
      <c r="I36" s="75"/>
      <c r="J36" s="75"/>
      <c r="K36" s="75"/>
      <c r="L36" s="75"/>
    </row>
    <row r="37" spans="7:12" s="74" customFormat="1" ht="12.75">
      <c r="G37" s="75"/>
      <c r="H37" s="75"/>
      <c r="I37" s="75"/>
      <c r="J37" s="75"/>
      <c r="K37" s="75"/>
      <c r="L37" s="75"/>
    </row>
    <row r="38" spans="7:12" s="74" customFormat="1" ht="12.75">
      <c r="G38" s="75"/>
      <c r="H38" s="75"/>
      <c r="I38" s="75"/>
      <c r="J38" s="75"/>
      <c r="K38" s="75"/>
      <c r="L38" s="75"/>
    </row>
    <row r="39" spans="7:12" s="74" customFormat="1" ht="12.75">
      <c r="G39" s="75"/>
      <c r="H39" s="75"/>
      <c r="I39" s="75"/>
      <c r="J39" s="75"/>
      <c r="K39" s="75"/>
      <c r="L39" s="75"/>
    </row>
    <row r="40" spans="7:12" s="74" customFormat="1" ht="12.75">
      <c r="G40" s="75"/>
      <c r="H40" s="75"/>
      <c r="I40" s="75"/>
      <c r="J40" s="75"/>
      <c r="K40" s="75"/>
      <c r="L40" s="75"/>
    </row>
  </sheetData>
  <mergeCells count="19">
    <mergeCell ref="A6:E6"/>
    <mergeCell ref="A1:L1"/>
    <mergeCell ref="A2:L2"/>
    <mergeCell ref="A3:E3"/>
    <mergeCell ref="A4:E4"/>
    <mergeCell ref="A5:E5"/>
    <mergeCell ref="A21:B21"/>
    <mergeCell ref="A22:D22"/>
    <mergeCell ref="A23:D23"/>
    <mergeCell ref="A24:D24"/>
    <mergeCell ref="A25:D25"/>
    <mergeCell ref="G30:K30"/>
    <mergeCell ref="K31:L31"/>
    <mergeCell ref="G32:I32"/>
    <mergeCell ref="A26:D26"/>
    <mergeCell ref="A27:D27"/>
    <mergeCell ref="A28:D28"/>
    <mergeCell ref="A29:D29"/>
    <mergeCell ref="A30:D30"/>
  </mergeCells>
  <pageMargins left="0" right="0" top="0" bottom="0" header="0" footer="0"/>
  <pageSetup paperSize="9" scale="9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opLeftCell="A10" workbookViewId="0">
      <selection activeCell="G53" sqref="G53"/>
    </sheetView>
  </sheetViews>
  <sheetFormatPr baseColWidth="10" defaultColWidth="9.140625" defaultRowHeight="15"/>
  <cols>
    <col min="1" max="1" width="2.7109375" style="132" bestFit="1" customWidth="1"/>
    <col min="2" max="2" width="7.5703125" style="132" bestFit="1" customWidth="1"/>
    <col min="3" max="3" width="5.28515625" style="132" customWidth="1"/>
    <col min="4" max="4" width="4" style="132" customWidth="1"/>
    <col min="5" max="5" width="2.85546875" style="132" customWidth="1"/>
    <col min="6" max="6" width="24.7109375" style="132" bestFit="1" customWidth="1"/>
    <col min="7" max="7" width="13.7109375" style="136" customWidth="1"/>
    <col min="8" max="8" width="16.85546875" style="136" hidden="1" customWidth="1"/>
    <col min="9" max="9" width="13.7109375" style="136" customWidth="1"/>
    <col min="10" max="10" width="14.7109375" style="136" hidden="1" customWidth="1"/>
    <col min="11" max="11" width="17" style="136" customWidth="1"/>
    <col min="12" max="12" width="14.85546875" style="136" hidden="1" customWidth="1"/>
    <col min="13" max="13" width="13.7109375" style="136" customWidth="1"/>
    <col min="14" max="14" width="6.5703125" style="131" hidden="1" customWidth="1"/>
    <col min="15" max="15" width="9.5703125" style="132" hidden="1" customWidth="1"/>
    <col min="16" max="16" width="19.42578125" style="132" hidden="1" customWidth="1"/>
    <col min="17" max="16384" width="9.140625" style="132"/>
  </cols>
  <sheetData>
    <row r="1" spans="1:16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76"/>
    </row>
    <row r="2" spans="1:16" s="2" customFormat="1" ht="12.7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77"/>
    </row>
    <row r="3" spans="1:16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78"/>
      <c r="M3" s="79"/>
      <c r="N3" s="80"/>
    </row>
    <row r="4" spans="1:16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8"/>
      <c r="I4" s="9"/>
      <c r="J4" s="9"/>
      <c r="K4" s="7" t="s">
        <v>8</v>
      </c>
      <c r="L4" s="81"/>
      <c r="M4" s="82"/>
      <c r="N4" s="83"/>
      <c r="P4" s="84" t="str">
        <f>Habil</f>
        <v>Si</v>
      </c>
    </row>
    <row r="5" spans="1:16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13" t="s">
        <v>12</v>
      </c>
      <c r="L5" s="85"/>
      <c r="M5" s="79"/>
      <c r="N5" s="80"/>
      <c r="P5" s="86"/>
    </row>
    <row r="6" spans="1:16" s="11" customFormat="1" ht="12" thickBot="1">
      <c r="A6" s="309" t="s">
        <v>13</v>
      </c>
      <c r="B6" s="309"/>
      <c r="C6" s="309"/>
      <c r="D6" s="309"/>
      <c r="E6" s="309"/>
      <c r="F6" s="14" t="s">
        <v>89</v>
      </c>
      <c r="G6" s="14" t="s">
        <v>15</v>
      </c>
      <c r="H6" s="14"/>
      <c r="I6" s="15"/>
      <c r="J6" s="15"/>
      <c r="K6" s="16" t="s">
        <v>16</v>
      </c>
      <c r="L6" s="87"/>
      <c r="M6" s="82"/>
      <c r="N6" s="83"/>
      <c r="P6" s="84" t="s">
        <v>17</v>
      </c>
    </row>
    <row r="7" spans="1:16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47</v>
      </c>
      <c r="H7" s="19"/>
      <c r="I7" s="19" t="s">
        <v>23</v>
      </c>
      <c r="J7" s="19"/>
      <c r="K7" s="19" t="s">
        <v>24</v>
      </c>
      <c r="L7" s="88"/>
      <c r="M7" s="89"/>
      <c r="N7" s="90"/>
      <c r="P7" s="91"/>
    </row>
    <row r="8" spans="1:16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  <c r="M8" s="23"/>
      <c r="N8" s="90"/>
      <c r="P8" s="91"/>
    </row>
    <row r="9" spans="1:16" s="96" customFormat="1" ht="18" customHeight="1">
      <c r="A9" s="92">
        <v>1</v>
      </c>
      <c r="B9" s="27">
        <v>5900718</v>
      </c>
      <c r="C9" s="28">
        <v>807</v>
      </c>
      <c r="D9" s="28">
        <v>0</v>
      </c>
      <c r="E9" s="29">
        <v>1</v>
      </c>
      <c r="F9" s="30" t="s">
        <v>79</v>
      </c>
      <c r="G9" s="93"/>
      <c r="H9" s="93"/>
      <c r="I9" s="93"/>
      <c r="J9" s="93"/>
      <c r="K9" s="93"/>
      <c r="L9" s="93"/>
      <c r="M9" s="32">
        <v>4</v>
      </c>
      <c r="N9" s="94"/>
      <c r="O9" s="33">
        <v>402</v>
      </c>
      <c r="P9" s="95" t="e">
        <f ca="1">jugador($F9)</f>
        <v>#NAME?</v>
      </c>
    </row>
    <row r="10" spans="1:16" s="96" customFormat="1" ht="18" customHeight="1">
      <c r="A10" s="97"/>
      <c r="B10" s="98"/>
      <c r="C10" s="99"/>
      <c r="D10" s="99"/>
      <c r="E10" s="100"/>
      <c r="F10" s="101"/>
      <c r="G10" s="102" t="s">
        <v>135</v>
      </c>
      <c r="H10" s="103" t="e">
        <f ca="1">IF(G10=P9,B9,B11)</f>
        <v>#NAME?</v>
      </c>
      <c r="I10" s="104"/>
      <c r="J10" s="104"/>
      <c r="K10" s="105"/>
      <c r="L10" s="105"/>
      <c r="M10" s="105"/>
      <c r="N10" s="94"/>
      <c r="O10" s="34"/>
      <c r="P10" s="95"/>
    </row>
    <row r="11" spans="1:16" s="96" customFormat="1" ht="18" customHeight="1">
      <c r="A11" s="97">
        <v>2</v>
      </c>
      <c r="B11" s="27" t="s">
        <v>50</v>
      </c>
      <c r="C11" s="28" t="s">
        <v>50</v>
      </c>
      <c r="D11" s="28" t="s">
        <v>50</v>
      </c>
      <c r="E11" s="29"/>
      <c r="F11" s="106" t="s">
        <v>51</v>
      </c>
      <c r="G11" s="107"/>
      <c r="H11" s="108"/>
      <c r="I11" s="104"/>
      <c r="J11" s="104"/>
      <c r="K11" s="105"/>
      <c r="L11" s="105"/>
      <c r="M11" s="105"/>
      <c r="N11" s="94"/>
      <c r="O11" s="33" t="s">
        <v>50</v>
      </c>
      <c r="P11" s="95" t="e">
        <f ca="1">jugador($F11)</f>
        <v>#NAME?</v>
      </c>
    </row>
    <row r="12" spans="1:16" s="96" customFormat="1" ht="18" customHeight="1">
      <c r="A12" s="97"/>
      <c r="B12" s="98"/>
      <c r="C12" s="99"/>
      <c r="D12" s="99"/>
      <c r="E12" s="109"/>
      <c r="F12" s="110"/>
      <c r="G12" s="111"/>
      <c r="H12" s="108"/>
      <c r="I12" s="102" t="s">
        <v>135</v>
      </c>
      <c r="J12" s="113">
        <v>5900403</v>
      </c>
      <c r="K12" s="104"/>
      <c r="L12" s="104"/>
      <c r="M12" s="105"/>
      <c r="N12" s="94"/>
      <c r="O12" s="34"/>
      <c r="P12" s="95"/>
    </row>
    <row r="13" spans="1:16" s="96" customFormat="1" ht="18" customHeight="1">
      <c r="A13" s="97">
        <v>3</v>
      </c>
      <c r="B13" s="27">
        <v>5914214</v>
      </c>
      <c r="C13" s="28">
        <v>3488</v>
      </c>
      <c r="D13" s="28">
        <v>0</v>
      </c>
      <c r="E13" s="29">
        <v>5</v>
      </c>
      <c r="F13" s="30" t="s">
        <v>80</v>
      </c>
      <c r="G13" s="114" t="s">
        <v>135</v>
      </c>
      <c r="H13" s="115"/>
      <c r="I13" s="146" t="s">
        <v>166</v>
      </c>
      <c r="J13" s="116"/>
      <c r="K13" s="104"/>
      <c r="L13" s="104"/>
      <c r="M13" s="105"/>
      <c r="N13" s="94"/>
      <c r="O13" s="33">
        <v>87</v>
      </c>
      <c r="P13" s="95" t="e">
        <f ca="1">jugador($F13)</f>
        <v>#NAME?</v>
      </c>
    </row>
    <row r="14" spans="1:16" s="96" customFormat="1" ht="18" customHeight="1">
      <c r="A14" s="97"/>
      <c r="B14" s="98"/>
      <c r="C14" s="99"/>
      <c r="D14" s="99"/>
      <c r="E14" s="109"/>
      <c r="F14" s="101"/>
      <c r="G14" s="252" t="s">
        <v>154</v>
      </c>
      <c r="H14" s="118" t="e">
        <f ca="1">IF(G14=P13,B13,B15)</f>
        <v>#NAME?</v>
      </c>
      <c r="I14" s="111"/>
      <c r="J14" s="116"/>
      <c r="K14" s="104"/>
      <c r="L14" s="104"/>
      <c r="M14" s="105"/>
      <c r="N14" s="94"/>
      <c r="O14" s="34"/>
      <c r="P14" s="95"/>
    </row>
    <row r="15" spans="1:16" s="96" customFormat="1" ht="18" customHeight="1">
      <c r="A15" s="97">
        <v>4</v>
      </c>
      <c r="B15" s="27">
        <v>5900403</v>
      </c>
      <c r="C15" s="28">
        <v>10143</v>
      </c>
      <c r="D15" s="28">
        <v>0</v>
      </c>
      <c r="E15" s="29">
        <v>10</v>
      </c>
      <c r="F15" s="106" t="s">
        <v>81</v>
      </c>
      <c r="G15" s="147" t="s">
        <v>139</v>
      </c>
      <c r="H15" s="108"/>
      <c r="I15" s="111"/>
      <c r="J15" s="116"/>
      <c r="K15" s="104"/>
      <c r="L15" s="104"/>
      <c r="M15" s="105"/>
      <c r="N15" s="94"/>
      <c r="O15" s="33">
        <v>14</v>
      </c>
      <c r="P15" s="95" t="e">
        <f ca="1">jugador($F15)</f>
        <v>#NAME?</v>
      </c>
    </row>
    <row r="16" spans="1:16" s="96" customFormat="1" ht="18" customHeight="1">
      <c r="A16" s="97"/>
      <c r="B16" s="98"/>
      <c r="C16" s="99"/>
      <c r="D16" s="99"/>
      <c r="E16" s="100"/>
      <c r="F16" s="110"/>
      <c r="G16" s="105"/>
      <c r="H16" s="119"/>
      <c r="I16" s="111"/>
      <c r="J16" s="116"/>
      <c r="K16" s="102" t="s">
        <v>135</v>
      </c>
      <c r="L16" s="116">
        <v>5900403</v>
      </c>
      <c r="M16" s="104"/>
      <c r="N16" s="94"/>
      <c r="O16" s="34"/>
      <c r="P16" s="95"/>
    </row>
    <row r="17" spans="1:16" s="96" customFormat="1" ht="18" customHeight="1">
      <c r="A17" s="92">
        <v>5</v>
      </c>
      <c r="B17" s="27">
        <v>5909116</v>
      </c>
      <c r="C17" s="28">
        <v>1236</v>
      </c>
      <c r="D17" s="28">
        <v>0</v>
      </c>
      <c r="E17" s="29">
        <v>3</v>
      </c>
      <c r="F17" s="30" t="s">
        <v>78</v>
      </c>
      <c r="G17" s="105"/>
      <c r="H17" s="119"/>
      <c r="I17" s="111"/>
      <c r="J17" s="116"/>
      <c r="K17" s="146" t="s">
        <v>190</v>
      </c>
      <c r="L17" s="104"/>
      <c r="M17" s="105"/>
      <c r="N17" s="94"/>
      <c r="O17" s="33">
        <v>272</v>
      </c>
      <c r="P17" s="95" t="e">
        <f ca="1">jugador($F17)</f>
        <v>#NAME?</v>
      </c>
    </row>
    <row r="18" spans="1:16" s="96" customFormat="1" ht="18" customHeight="1">
      <c r="A18" s="97"/>
      <c r="B18" s="98"/>
      <c r="C18" s="99"/>
      <c r="D18" s="99"/>
      <c r="E18" s="100"/>
      <c r="F18" s="101"/>
      <c r="G18" s="102" t="s">
        <v>77</v>
      </c>
      <c r="H18" s="103" t="e">
        <f ca="1">IF(G18=P17,B17,B19)</f>
        <v>#NAME?</v>
      </c>
      <c r="I18" s="111"/>
      <c r="J18" s="116"/>
      <c r="K18" s="111"/>
      <c r="L18" s="104"/>
      <c r="M18" s="105"/>
      <c r="N18" s="94"/>
      <c r="O18" s="34"/>
      <c r="P18" s="95"/>
    </row>
    <row r="19" spans="1:16" s="96" customFormat="1" ht="18" customHeight="1">
      <c r="A19" s="97">
        <v>6</v>
      </c>
      <c r="B19" s="27" t="s">
        <v>50</v>
      </c>
      <c r="C19" s="28" t="s">
        <v>50</v>
      </c>
      <c r="D19" s="28" t="s">
        <v>50</v>
      </c>
      <c r="E19" s="29"/>
      <c r="F19" s="106" t="s">
        <v>51</v>
      </c>
      <c r="G19" s="107"/>
      <c r="H19" s="120"/>
      <c r="I19" s="114">
        <v>0</v>
      </c>
      <c r="J19" s="116"/>
      <c r="K19" s="111"/>
      <c r="L19" s="104"/>
      <c r="M19" s="105"/>
      <c r="N19" s="94"/>
      <c r="O19" s="33" t="s">
        <v>50</v>
      </c>
      <c r="P19" s="95" t="e">
        <f ca="1">jugador($F19)</f>
        <v>#NAME?</v>
      </c>
    </row>
    <row r="20" spans="1:16" s="96" customFormat="1" ht="18" customHeight="1">
      <c r="A20" s="97"/>
      <c r="B20" s="98"/>
      <c r="C20" s="99"/>
      <c r="D20" s="99"/>
      <c r="E20" s="109"/>
      <c r="F20" s="110"/>
      <c r="G20" s="111"/>
      <c r="H20" s="120"/>
      <c r="I20" s="253" t="s">
        <v>77</v>
      </c>
      <c r="J20" s="113">
        <v>5893913</v>
      </c>
      <c r="K20" s="111"/>
      <c r="L20" s="104"/>
      <c r="M20" s="105"/>
      <c r="N20" s="94"/>
      <c r="O20" s="34"/>
      <c r="P20" s="95"/>
    </row>
    <row r="21" spans="1:16" s="96" customFormat="1" ht="18" customHeight="1">
      <c r="A21" s="97">
        <v>7</v>
      </c>
      <c r="B21" s="27">
        <v>5912812</v>
      </c>
      <c r="C21" s="28">
        <v>5536</v>
      </c>
      <c r="D21" s="28">
        <v>0</v>
      </c>
      <c r="E21" s="29">
        <v>6</v>
      </c>
      <c r="F21" s="30" t="s">
        <v>82</v>
      </c>
      <c r="G21" s="114" t="s">
        <v>77</v>
      </c>
      <c r="H21" s="121"/>
      <c r="I21" s="147" t="s">
        <v>159</v>
      </c>
      <c r="J21" s="104"/>
      <c r="K21" s="111"/>
      <c r="L21" s="104"/>
      <c r="M21" s="105"/>
      <c r="N21" s="94"/>
      <c r="O21" s="33">
        <v>47</v>
      </c>
      <c r="P21" s="95" t="e">
        <f ca="1">jugador($F21)</f>
        <v>#NAME?</v>
      </c>
    </row>
    <row r="22" spans="1:16" s="96" customFormat="1" ht="18" customHeight="1">
      <c r="A22" s="97"/>
      <c r="B22" s="98"/>
      <c r="C22" s="99"/>
      <c r="D22" s="99"/>
      <c r="E22" s="109"/>
      <c r="F22" s="101"/>
      <c r="G22" s="106" t="s">
        <v>155</v>
      </c>
      <c r="H22" s="122" t="e">
        <f ca="1">IF(G22=P21,B21,B23)</f>
        <v>#NAME?</v>
      </c>
      <c r="I22" s="104"/>
      <c r="J22" s="104"/>
      <c r="K22" s="111"/>
      <c r="L22" s="104"/>
      <c r="M22" s="105"/>
      <c r="N22" s="94"/>
      <c r="O22" s="34"/>
      <c r="P22" s="95"/>
    </row>
    <row r="23" spans="1:16" s="96" customFormat="1" ht="18" customHeight="1">
      <c r="A23" s="97">
        <v>8</v>
      </c>
      <c r="B23" s="27">
        <v>5893913</v>
      </c>
      <c r="C23" s="28">
        <v>6296</v>
      </c>
      <c r="D23" s="28">
        <v>0</v>
      </c>
      <c r="E23" s="29">
        <v>7</v>
      </c>
      <c r="F23" s="106" t="s">
        <v>83</v>
      </c>
      <c r="G23" s="254" t="s">
        <v>142</v>
      </c>
      <c r="H23" s="108"/>
      <c r="I23" s="104"/>
      <c r="J23" s="104"/>
      <c r="K23" s="111"/>
      <c r="L23" s="104"/>
      <c r="M23" s="105"/>
      <c r="N23" s="94"/>
      <c r="O23" s="33">
        <v>38</v>
      </c>
      <c r="P23" s="95" t="e">
        <f ca="1">jugador($F23)</f>
        <v>#NAME?</v>
      </c>
    </row>
    <row r="24" spans="1:16" s="96" customFormat="1" ht="18" customHeight="1">
      <c r="A24" s="97"/>
      <c r="B24" s="98"/>
      <c r="C24" s="99"/>
      <c r="D24" s="99"/>
      <c r="E24" s="109"/>
      <c r="F24" s="110"/>
      <c r="G24" s="105"/>
      <c r="H24" s="119"/>
      <c r="I24" s="104"/>
      <c r="J24" s="104"/>
      <c r="K24" s="123" t="s">
        <v>56</v>
      </c>
      <c r="L24" s="124"/>
      <c r="M24" s="102" t="s">
        <v>135</v>
      </c>
      <c r="N24" s="125">
        <v>5900403</v>
      </c>
      <c r="O24" s="126"/>
      <c r="P24" s="127"/>
    </row>
    <row r="25" spans="1:16" s="96" customFormat="1" ht="18" customHeight="1">
      <c r="A25" s="97">
        <v>9</v>
      </c>
      <c r="B25" s="27" t="s">
        <v>50</v>
      </c>
      <c r="C25" s="28" t="s">
        <v>50</v>
      </c>
      <c r="D25" s="28" t="s">
        <v>50</v>
      </c>
      <c r="E25" s="29"/>
      <c r="F25" s="30" t="s">
        <v>51</v>
      </c>
      <c r="G25" s="105"/>
      <c r="H25" s="119"/>
      <c r="I25" s="104"/>
      <c r="J25" s="104"/>
      <c r="K25" s="111"/>
      <c r="L25" s="104"/>
      <c r="M25" s="147" t="s">
        <v>219</v>
      </c>
      <c r="N25" s="94"/>
      <c r="O25" s="33" t="s">
        <v>50</v>
      </c>
      <c r="P25" s="95" t="e">
        <f ca="1">jugador($F25)</f>
        <v>#NAME?</v>
      </c>
    </row>
    <row r="26" spans="1:16" s="96" customFormat="1" ht="18" customHeight="1">
      <c r="A26" s="97"/>
      <c r="B26" s="98"/>
      <c r="C26" s="99"/>
      <c r="D26" s="99"/>
      <c r="E26" s="109"/>
      <c r="F26" s="101"/>
      <c r="G26" s="102" t="s">
        <v>84</v>
      </c>
      <c r="H26" s="103" t="e">
        <f ca="1">IF(G26=P25,B25,B27)</f>
        <v>#NAME?</v>
      </c>
      <c r="I26" s="104"/>
      <c r="J26" s="104"/>
      <c r="K26" s="111"/>
      <c r="L26" s="104"/>
      <c r="M26" s="105"/>
      <c r="N26" s="94"/>
      <c r="O26" s="34"/>
      <c r="P26" s="127"/>
    </row>
    <row r="27" spans="1:16" s="96" customFormat="1" ht="18" customHeight="1">
      <c r="A27" s="97">
        <v>10</v>
      </c>
      <c r="B27" s="27">
        <v>8745666</v>
      </c>
      <c r="C27" s="28">
        <v>0</v>
      </c>
      <c r="D27" s="28">
        <v>0</v>
      </c>
      <c r="E27" s="29">
        <v>9</v>
      </c>
      <c r="F27" s="106" t="s">
        <v>85</v>
      </c>
      <c r="G27" s="107"/>
      <c r="H27" s="108"/>
      <c r="I27" s="104"/>
      <c r="J27" s="104"/>
      <c r="K27" s="111"/>
      <c r="L27" s="104"/>
      <c r="M27" s="105"/>
      <c r="N27" s="94"/>
      <c r="O27" s="33">
        <v>29</v>
      </c>
      <c r="P27" s="95" t="e">
        <f ca="1">jugador($F27)</f>
        <v>#NAME?</v>
      </c>
    </row>
    <row r="28" spans="1:16" s="96" customFormat="1" ht="18" customHeight="1">
      <c r="A28" s="97"/>
      <c r="B28" s="98"/>
      <c r="C28" s="99"/>
      <c r="D28" s="99"/>
      <c r="E28" s="109"/>
      <c r="F28" s="110"/>
      <c r="G28" s="111"/>
      <c r="H28" s="108"/>
      <c r="I28" s="102" t="s">
        <v>84</v>
      </c>
      <c r="J28" s="113">
        <v>5942398</v>
      </c>
      <c r="K28" s="111"/>
      <c r="L28" s="104"/>
      <c r="M28" s="105"/>
      <c r="N28" s="94"/>
      <c r="O28" s="34"/>
      <c r="P28" s="127"/>
    </row>
    <row r="29" spans="1:16" s="96" customFormat="1" ht="18" customHeight="1">
      <c r="A29" s="97">
        <v>11</v>
      </c>
      <c r="B29" s="27" t="s">
        <v>50</v>
      </c>
      <c r="C29" s="28" t="s">
        <v>50</v>
      </c>
      <c r="D29" s="28" t="s">
        <v>50</v>
      </c>
      <c r="E29" s="29"/>
      <c r="F29" s="30" t="s">
        <v>51</v>
      </c>
      <c r="G29" s="114" t="s">
        <v>84</v>
      </c>
      <c r="H29" s="115"/>
      <c r="I29" s="146" t="s">
        <v>168</v>
      </c>
      <c r="J29" s="116"/>
      <c r="K29" s="111"/>
      <c r="L29" s="104"/>
      <c r="M29" s="105"/>
      <c r="N29" s="94"/>
      <c r="O29" s="33" t="s">
        <v>50</v>
      </c>
      <c r="P29" s="95" t="e">
        <f ca="1">jugador($F29)</f>
        <v>#NAME?</v>
      </c>
    </row>
    <row r="30" spans="1:16" s="96" customFormat="1" ht="18" customHeight="1">
      <c r="A30" s="97"/>
      <c r="B30" s="98"/>
      <c r="C30" s="99"/>
      <c r="D30" s="99"/>
      <c r="E30" s="100"/>
      <c r="F30" s="101"/>
      <c r="G30" s="117" t="s">
        <v>70</v>
      </c>
      <c r="H30" s="118" t="e">
        <f ca="1">IF(G30=P29,B29,B31)</f>
        <v>#NAME?</v>
      </c>
      <c r="I30" s="111"/>
      <c r="J30" s="116"/>
      <c r="K30" s="111"/>
      <c r="L30" s="104"/>
      <c r="M30" s="105"/>
      <c r="N30" s="94"/>
      <c r="O30" s="34"/>
      <c r="P30" s="127"/>
    </row>
    <row r="31" spans="1:16" s="96" customFormat="1" ht="18" customHeight="1">
      <c r="A31" s="92">
        <v>12</v>
      </c>
      <c r="B31" s="27">
        <v>5942398</v>
      </c>
      <c r="C31" s="28">
        <v>3408</v>
      </c>
      <c r="D31" s="28">
        <v>0</v>
      </c>
      <c r="E31" s="29">
        <v>4</v>
      </c>
      <c r="F31" s="106" t="s">
        <v>71</v>
      </c>
      <c r="G31" s="104"/>
      <c r="H31" s="108"/>
      <c r="I31" s="111"/>
      <c r="J31" s="116"/>
      <c r="K31" s="114">
        <v>0</v>
      </c>
      <c r="L31" s="121"/>
      <c r="M31" s="105"/>
      <c r="N31" s="94"/>
      <c r="O31" s="33">
        <v>90</v>
      </c>
      <c r="P31" s="95" t="e">
        <f ca="1">jugador($F31)</f>
        <v>#NAME?</v>
      </c>
    </row>
    <row r="32" spans="1:16" s="96" customFormat="1" ht="18" customHeight="1">
      <c r="A32" s="97"/>
      <c r="B32" s="98"/>
      <c r="C32" s="99"/>
      <c r="D32" s="99"/>
      <c r="E32" s="100"/>
      <c r="F32" s="110"/>
      <c r="G32" s="105"/>
      <c r="H32" s="119"/>
      <c r="I32" s="111"/>
      <c r="J32" s="116"/>
      <c r="K32" s="253" t="s">
        <v>84</v>
      </c>
      <c r="L32" s="116">
        <v>5942398</v>
      </c>
      <c r="M32" s="104"/>
      <c r="N32" s="94"/>
      <c r="O32" s="34"/>
      <c r="P32" s="127"/>
    </row>
    <row r="33" spans="1:16" s="96" customFormat="1" ht="18" customHeight="1">
      <c r="A33" s="97">
        <v>13</v>
      </c>
      <c r="B33" s="27">
        <v>5909207</v>
      </c>
      <c r="C33" s="28">
        <v>6794</v>
      </c>
      <c r="D33" s="28">
        <v>0</v>
      </c>
      <c r="E33" s="29">
        <v>8</v>
      </c>
      <c r="F33" s="30" t="s">
        <v>86</v>
      </c>
      <c r="G33" s="105"/>
      <c r="H33" s="119"/>
      <c r="I33" s="111"/>
      <c r="J33" s="116"/>
      <c r="K33" s="147" t="s">
        <v>206</v>
      </c>
      <c r="L33" s="104"/>
      <c r="M33" s="105"/>
      <c r="N33" s="94"/>
      <c r="O33" s="33">
        <v>33</v>
      </c>
      <c r="P33" s="95" t="e">
        <f ca="1">jugador($F33)</f>
        <v>#NAME?</v>
      </c>
    </row>
    <row r="34" spans="1:16" s="96" customFormat="1" ht="18" customHeight="1">
      <c r="A34" s="97"/>
      <c r="B34" s="98"/>
      <c r="C34" s="99"/>
      <c r="D34" s="99"/>
      <c r="E34" s="109"/>
      <c r="F34" s="101"/>
      <c r="G34" s="256" t="s">
        <v>152</v>
      </c>
      <c r="H34" s="103" t="e">
        <f ca="1">IF(G34=P33,B33,B35)</f>
        <v>#NAME?</v>
      </c>
      <c r="I34" s="111"/>
      <c r="J34" s="116"/>
      <c r="K34" s="105"/>
      <c r="L34" s="105"/>
      <c r="M34" s="105"/>
      <c r="N34" s="94"/>
      <c r="O34" s="34"/>
      <c r="P34" s="127"/>
    </row>
    <row r="35" spans="1:16" s="96" customFormat="1" ht="18" customHeight="1">
      <c r="A35" s="97">
        <v>14</v>
      </c>
      <c r="B35" s="27">
        <v>5956191</v>
      </c>
      <c r="C35" s="28">
        <v>10143</v>
      </c>
      <c r="D35" s="28">
        <v>0</v>
      </c>
      <c r="E35" s="29">
        <v>11</v>
      </c>
      <c r="F35" s="106" t="s">
        <v>69</v>
      </c>
      <c r="G35" s="146" t="s">
        <v>153</v>
      </c>
      <c r="H35" s="120"/>
      <c r="I35" s="114">
        <v>0</v>
      </c>
      <c r="J35" s="116"/>
      <c r="K35" s="105"/>
      <c r="L35" s="105"/>
      <c r="M35" s="105"/>
      <c r="N35" s="94"/>
      <c r="O35" s="33">
        <v>14</v>
      </c>
      <c r="P35" s="95" t="e">
        <f ca="1">jugador($F35)</f>
        <v>#NAME?</v>
      </c>
    </row>
    <row r="36" spans="1:16" s="96" customFormat="1" ht="18" customHeight="1">
      <c r="A36" s="97"/>
      <c r="B36" s="98"/>
      <c r="C36" s="99"/>
      <c r="D36" s="99"/>
      <c r="E36" s="109"/>
      <c r="F36" s="110"/>
      <c r="G36" s="111"/>
      <c r="H36" s="120"/>
      <c r="I36" s="117" t="s">
        <v>87</v>
      </c>
      <c r="J36" s="113">
        <v>5956191</v>
      </c>
      <c r="K36" s="104"/>
      <c r="L36" s="104"/>
      <c r="M36" s="105"/>
      <c r="N36" s="94"/>
      <c r="O36" s="34"/>
      <c r="P36" s="127"/>
    </row>
    <row r="37" spans="1:16" s="96" customFormat="1" ht="18" customHeight="1">
      <c r="A37" s="97">
        <v>15</v>
      </c>
      <c r="B37" s="27" t="s">
        <v>50</v>
      </c>
      <c r="C37" s="28" t="s">
        <v>50</v>
      </c>
      <c r="D37" s="28" t="s">
        <v>50</v>
      </c>
      <c r="E37" s="29"/>
      <c r="F37" s="30" t="s">
        <v>51</v>
      </c>
      <c r="G37" s="114">
        <v>0</v>
      </c>
      <c r="H37" s="121"/>
      <c r="I37" s="147" t="s">
        <v>166</v>
      </c>
      <c r="J37" s="104"/>
      <c r="K37" s="104"/>
      <c r="L37" s="104"/>
      <c r="M37" s="105"/>
      <c r="N37" s="94"/>
      <c r="O37" s="33" t="s">
        <v>50</v>
      </c>
      <c r="P37" s="95" t="e">
        <f ca="1">jugador($F37)</f>
        <v>#NAME?</v>
      </c>
    </row>
    <row r="38" spans="1:16" s="96" customFormat="1" ht="18" customHeight="1">
      <c r="A38" s="97"/>
      <c r="B38" s="98"/>
      <c r="C38" s="99"/>
      <c r="D38" s="99"/>
      <c r="E38" s="100"/>
      <c r="F38" s="101"/>
      <c r="G38" s="117" t="s">
        <v>87</v>
      </c>
      <c r="H38" s="122" t="e">
        <f ca="1">IF(G38=P37,B37,B39)</f>
        <v>#NAME?</v>
      </c>
      <c r="I38" s="104"/>
      <c r="J38" s="104"/>
      <c r="K38" s="104"/>
      <c r="L38" s="104"/>
      <c r="M38" s="105"/>
      <c r="N38" s="94"/>
      <c r="O38" s="34"/>
      <c r="P38" s="127"/>
    </row>
    <row r="39" spans="1:16" s="96" customFormat="1" ht="18" customHeight="1">
      <c r="A39" s="92">
        <v>16</v>
      </c>
      <c r="B39" s="27">
        <v>5902045</v>
      </c>
      <c r="C39" s="28">
        <v>867</v>
      </c>
      <c r="D39" s="28">
        <v>0</v>
      </c>
      <c r="E39" s="29">
        <v>2</v>
      </c>
      <c r="F39" s="106" t="s">
        <v>88</v>
      </c>
      <c r="G39" s="128"/>
      <c r="H39" s="128"/>
      <c r="I39" s="128"/>
      <c r="J39" s="128"/>
      <c r="K39" s="128"/>
      <c r="L39" s="128"/>
      <c r="M39" s="100"/>
      <c r="N39" s="94"/>
      <c r="O39" s="33">
        <v>376</v>
      </c>
      <c r="P39" s="95" t="e">
        <f ca="1">jugador($F39)</f>
        <v>#NAME?</v>
      </c>
    </row>
    <row r="40" spans="1:16" ht="15.75" thickBot="1">
      <c r="A40" s="301" t="s">
        <v>34</v>
      </c>
      <c r="B40" s="301"/>
      <c r="C40" s="129"/>
      <c r="D40" s="129"/>
      <c r="E40" s="129"/>
      <c r="F40" s="129"/>
      <c r="G40" s="130"/>
      <c r="H40" s="130"/>
      <c r="I40" s="130"/>
      <c r="J40" s="130"/>
      <c r="K40" s="130"/>
      <c r="L40" s="130"/>
      <c r="M40" s="130"/>
      <c r="O40" s="96"/>
      <c r="P40" s="35"/>
    </row>
    <row r="41" spans="1:16" s="59" customFormat="1" ht="9" customHeight="1">
      <c r="A41" s="282" t="s">
        <v>35</v>
      </c>
      <c r="B41" s="283"/>
      <c r="C41" s="283"/>
      <c r="D41" s="284"/>
      <c r="E41" s="56" t="s">
        <v>36</v>
      </c>
      <c r="F41" s="57" t="s">
        <v>37</v>
      </c>
      <c r="G41" s="302" t="s">
        <v>38</v>
      </c>
      <c r="H41" s="303"/>
      <c r="I41" s="304"/>
      <c r="J41" s="58"/>
      <c r="K41" s="303" t="s">
        <v>39</v>
      </c>
      <c r="L41" s="303"/>
      <c r="M41" s="305"/>
      <c r="N41" s="133"/>
    </row>
    <row r="42" spans="1:16" s="59" customFormat="1" ht="9" customHeight="1" thickBot="1">
      <c r="A42" s="306">
        <v>42923</v>
      </c>
      <c r="B42" s="307"/>
      <c r="C42" s="307"/>
      <c r="D42" s="308"/>
      <c r="E42" s="134">
        <v>1</v>
      </c>
      <c r="F42" s="61" t="s">
        <v>79</v>
      </c>
      <c r="G42" s="285"/>
      <c r="H42" s="286"/>
      <c r="I42" s="287"/>
      <c r="J42" s="62"/>
      <c r="K42" s="286"/>
      <c r="L42" s="286"/>
      <c r="M42" s="288"/>
      <c r="N42" s="133"/>
    </row>
    <row r="43" spans="1:16" s="59" customFormat="1" ht="9" customHeight="1">
      <c r="A43" s="295" t="s">
        <v>40</v>
      </c>
      <c r="B43" s="296"/>
      <c r="C43" s="296"/>
      <c r="D43" s="297"/>
      <c r="E43" s="135">
        <v>2</v>
      </c>
      <c r="F43" s="64" t="s">
        <v>88</v>
      </c>
      <c r="G43" s="285"/>
      <c r="H43" s="286"/>
      <c r="I43" s="287"/>
      <c r="J43" s="62"/>
      <c r="K43" s="286"/>
      <c r="L43" s="286"/>
      <c r="M43" s="288"/>
      <c r="N43" s="133"/>
    </row>
    <row r="44" spans="1:16" s="59" customFormat="1" ht="9" customHeight="1" thickBot="1">
      <c r="A44" s="298" t="s">
        <v>133</v>
      </c>
      <c r="B44" s="299"/>
      <c r="C44" s="299"/>
      <c r="D44" s="300"/>
      <c r="E44" s="135">
        <v>3</v>
      </c>
      <c r="F44" s="64" t="s">
        <v>78</v>
      </c>
      <c r="G44" s="285"/>
      <c r="H44" s="286"/>
      <c r="I44" s="287"/>
      <c r="J44" s="62"/>
      <c r="K44" s="286"/>
      <c r="L44" s="286"/>
      <c r="M44" s="288"/>
      <c r="N44" s="133"/>
    </row>
    <row r="45" spans="1:16" s="59" customFormat="1" ht="9" customHeight="1">
      <c r="A45" s="282" t="s">
        <v>41</v>
      </c>
      <c r="B45" s="283"/>
      <c r="C45" s="283"/>
      <c r="D45" s="284"/>
      <c r="E45" s="135">
        <v>4</v>
      </c>
      <c r="F45" s="64" t="s">
        <v>71</v>
      </c>
      <c r="G45" s="285"/>
      <c r="H45" s="286"/>
      <c r="I45" s="287"/>
      <c r="J45" s="62"/>
      <c r="K45" s="286"/>
      <c r="L45" s="286"/>
      <c r="M45" s="288"/>
      <c r="N45" s="133"/>
    </row>
    <row r="46" spans="1:16" s="59" customFormat="1" ht="9" customHeight="1" thickBot="1">
      <c r="A46" s="292"/>
      <c r="B46" s="293"/>
      <c r="C46" s="293"/>
      <c r="D46" s="294"/>
      <c r="E46" s="65"/>
      <c r="F46" s="66"/>
      <c r="G46" s="285"/>
      <c r="H46" s="286"/>
      <c r="I46" s="287"/>
      <c r="J46" s="62"/>
      <c r="K46" s="286"/>
      <c r="L46" s="286"/>
      <c r="M46" s="288"/>
      <c r="N46" s="133"/>
    </row>
    <row r="47" spans="1:16" s="59" customFormat="1" ht="9" customHeight="1">
      <c r="A47" s="282" t="s">
        <v>42</v>
      </c>
      <c r="B47" s="283"/>
      <c r="C47" s="283"/>
      <c r="D47" s="284"/>
      <c r="E47" s="65"/>
      <c r="F47" s="66"/>
      <c r="G47" s="285"/>
      <c r="H47" s="286"/>
      <c r="I47" s="287"/>
      <c r="J47" s="62"/>
      <c r="K47" s="286"/>
      <c r="L47" s="286"/>
      <c r="M47" s="288"/>
      <c r="N47" s="133"/>
    </row>
    <row r="48" spans="1:16" s="59" customFormat="1" ht="9" customHeight="1">
      <c r="A48" s="289" t="s">
        <v>16</v>
      </c>
      <c r="B48" s="290"/>
      <c r="C48" s="290"/>
      <c r="D48" s="291"/>
      <c r="E48" s="65"/>
      <c r="F48" s="66"/>
      <c r="G48" s="285"/>
      <c r="H48" s="286"/>
      <c r="I48" s="287"/>
      <c r="J48" s="62"/>
      <c r="K48" s="286"/>
      <c r="L48" s="286"/>
      <c r="M48" s="288"/>
      <c r="N48" s="133"/>
    </row>
    <row r="49" spans="1:14" s="59" customFormat="1" ht="9" customHeight="1" thickBot="1">
      <c r="A49" s="273">
        <v>5971222</v>
      </c>
      <c r="B49" s="274"/>
      <c r="C49" s="274"/>
      <c r="D49" s="275"/>
      <c r="E49" s="67"/>
      <c r="F49" s="68"/>
      <c r="G49" s="276"/>
      <c r="H49" s="277"/>
      <c r="I49" s="278"/>
      <c r="J49" s="69"/>
      <c r="K49" s="277"/>
      <c r="L49" s="277"/>
      <c r="M49" s="279"/>
      <c r="N49" s="133"/>
    </row>
    <row r="50" spans="1:14" s="59" customFormat="1" ht="12.75">
      <c r="B50" s="70" t="s">
        <v>43</v>
      </c>
      <c r="F50" s="71"/>
      <c r="G50" s="71"/>
      <c r="H50" s="71"/>
      <c r="I50" s="72"/>
      <c r="J50" s="72"/>
      <c r="K50" s="280" t="s">
        <v>226</v>
      </c>
      <c r="L50" s="280"/>
    </row>
    <row r="51" spans="1:14" s="59" customFormat="1" ht="12.75">
      <c r="F51" s="73" t="s">
        <v>44</v>
      </c>
      <c r="G51" s="281" t="s">
        <v>45</v>
      </c>
      <c r="H51" s="281"/>
      <c r="I51" s="281"/>
      <c r="J51" s="270"/>
      <c r="K51" s="272">
        <v>42938</v>
      </c>
      <c r="L51" s="72"/>
    </row>
    <row r="52" spans="1:14" s="74" customFormat="1" ht="12.75">
      <c r="G52" s="75"/>
      <c r="H52" s="75"/>
      <c r="I52" s="75"/>
      <c r="J52" s="75"/>
      <c r="K52" s="75"/>
      <c r="L52" s="75"/>
    </row>
    <row r="53" spans="1:14" s="74" customFormat="1" ht="12.75">
      <c r="G53" s="75"/>
      <c r="H53" s="75"/>
      <c r="I53" s="75"/>
      <c r="J53" s="75"/>
      <c r="K53" s="75"/>
      <c r="L53" s="75"/>
    </row>
    <row r="54" spans="1:14" s="74" customFormat="1" ht="12.75">
      <c r="G54" s="75"/>
      <c r="H54" s="75"/>
      <c r="I54" s="75"/>
      <c r="J54" s="75"/>
      <c r="K54" s="75"/>
      <c r="L54" s="75"/>
    </row>
    <row r="55" spans="1:14" s="74" customFormat="1" ht="12.75">
      <c r="G55" s="75"/>
      <c r="H55" s="75"/>
      <c r="I55" s="75"/>
      <c r="J55" s="75"/>
      <c r="K55" s="75"/>
      <c r="L55" s="75"/>
    </row>
    <row r="56" spans="1:14" s="74" customFormat="1" ht="12.75">
      <c r="G56" s="75"/>
      <c r="H56" s="75"/>
      <c r="I56" s="75"/>
      <c r="J56" s="75"/>
      <c r="K56" s="75"/>
      <c r="L56" s="75"/>
    </row>
    <row r="57" spans="1:14" s="74" customFormat="1" ht="12.75">
      <c r="G57" s="75"/>
      <c r="H57" s="75"/>
      <c r="I57" s="75"/>
      <c r="J57" s="75"/>
      <c r="K57" s="75"/>
      <c r="L57" s="75"/>
    </row>
    <row r="58" spans="1:14" s="74" customFormat="1" ht="12.75">
      <c r="G58" s="75"/>
      <c r="H58" s="75"/>
      <c r="I58" s="75"/>
      <c r="J58" s="75"/>
      <c r="K58" s="75"/>
      <c r="L58" s="75"/>
    </row>
    <row r="59" spans="1:14" s="74" customFormat="1" ht="12.75">
      <c r="G59" s="75"/>
      <c r="H59" s="75"/>
      <c r="I59" s="75"/>
      <c r="J59" s="75"/>
      <c r="K59" s="75"/>
      <c r="L59" s="75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G51:I51"/>
    <mergeCell ref="K50:L50"/>
  </mergeCells>
  <conditionalFormatting sqref="B9:D39 F9:F39">
    <cfRule type="expression" dxfId="25" priority="4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24" priority="5" stopIfTrue="1">
      <formula>AND($E9&lt;=$M$9,$E9&gt;0,$O9&gt;0,$D9&lt;&gt;"LL",$D9&lt;&gt;"Alt")</formula>
    </cfRule>
  </conditionalFormatting>
  <conditionalFormatting sqref="G14">
    <cfRule type="expression" dxfId="23" priority="3" stopIfTrue="1">
      <formula>AND($E14&lt;=$M$9,$O14&gt;0,$E14&gt;0,$D14&lt;&gt;"LL",$D14&lt;&gt;"Alt")</formula>
    </cfRule>
  </conditionalFormatting>
  <conditionalFormatting sqref="G22">
    <cfRule type="expression" dxfId="22" priority="2" stopIfTrue="1">
      <formula>AND($E22&lt;=$M$9,$O22&gt;0,$E22&gt;0,$D22&lt;&gt;"LL",$D22&lt;&gt;"Alt")</formula>
    </cfRule>
  </conditionalFormatting>
  <conditionalFormatting sqref="G34">
    <cfRule type="expression" dxfId="21" priority="1" stopIfTrue="1">
      <formula>AND($E34&lt;=$M$9,$O34&gt;0,$E34&gt;0,$D34&lt;&gt;"LL",$D34&lt;&gt;"Alt")</formula>
    </cfRule>
  </conditionalFormatting>
  <dataValidations count="1">
    <dataValidation type="list" allowBlank="1" showInputMessage="1" showErrorMessage="1" sqref="G10 G38 G18 G26 G30 I20 I36 I28 I12 K32 K16 M24">
      <formula1>$P9:$P11</formula1>
    </dataValidation>
  </dataValidations>
  <pageMargins left="0.25" right="0.25" top="0.75" bottom="0.75" header="0.3" footer="0.3"/>
  <pageSetup paperSize="9" scale="8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D15" sqref="D15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5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"/>
      <c r="N1" s="1"/>
      <c r="O1" s="1"/>
    </row>
    <row r="2" spans="1:1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2"/>
      <c r="N2" s="2"/>
      <c r="O2" s="2"/>
    </row>
    <row r="3" spans="1:15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5"/>
      <c r="M3" s="6"/>
      <c r="N3" s="6"/>
      <c r="O3" s="6"/>
    </row>
    <row r="4" spans="1:15">
      <c r="A4" s="313">
        <v>42933</v>
      </c>
      <c r="B4" s="313"/>
      <c r="C4" s="313"/>
      <c r="D4" s="313"/>
      <c r="E4" s="313"/>
      <c r="F4" s="7" t="s">
        <v>6</v>
      </c>
      <c r="G4" s="8" t="s">
        <v>122</v>
      </c>
      <c r="H4" s="7"/>
      <c r="I4" s="9"/>
      <c r="J4" s="9"/>
      <c r="K4" s="7" t="s">
        <v>8</v>
      </c>
      <c r="L4" s="10"/>
      <c r="M4" s="11"/>
      <c r="N4" s="11"/>
      <c r="O4" s="149"/>
    </row>
    <row r="5" spans="1:15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4"/>
      <c r="L5" s="13" t="s">
        <v>12</v>
      </c>
      <c r="M5" s="6"/>
      <c r="N5" s="6"/>
      <c r="O5" s="150"/>
    </row>
    <row r="6" spans="1:15" ht="15.75" thickBot="1">
      <c r="A6" s="309" t="s">
        <v>13</v>
      </c>
      <c r="B6" s="309"/>
      <c r="C6" s="309"/>
      <c r="D6" s="309"/>
      <c r="E6" s="309"/>
      <c r="F6" s="14" t="s">
        <v>89</v>
      </c>
      <c r="G6" s="14" t="s">
        <v>114</v>
      </c>
      <c r="H6" s="14"/>
      <c r="I6" s="15"/>
      <c r="J6" s="15"/>
      <c r="K6" s="14"/>
      <c r="L6" s="16" t="s">
        <v>16</v>
      </c>
      <c r="M6" s="11"/>
      <c r="N6" s="11"/>
      <c r="O6" s="149"/>
    </row>
    <row r="7" spans="1:15">
      <c r="A7" s="151"/>
      <c r="B7" s="18"/>
      <c r="C7" s="19"/>
      <c r="D7" s="19"/>
      <c r="E7" s="18" t="s">
        <v>21</v>
      </c>
      <c r="F7" s="19" t="s">
        <v>22</v>
      </c>
      <c r="G7" s="152"/>
      <c r="H7" s="152"/>
      <c r="I7" s="152"/>
      <c r="J7" s="152"/>
      <c r="K7" s="152"/>
      <c r="L7" s="152"/>
      <c r="M7" s="20"/>
      <c r="N7" s="20"/>
      <c r="O7" s="153"/>
    </row>
    <row r="8" spans="1:15">
      <c r="A8" s="154"/>
      <c r="B8" s="155"/>
      <c r="C8" s="156"/>
      <c r="D8" s="156"/>
      <c r="E8" s="155"/>
      <c r="F8" s="156"/>
      <c r="G8" s="156"/>
      <c r="H8" s="156"/>
      <c r="I8" s="156"/>
      <c r="J8" s="156"/>
      <c r="K8" s="156"/>
      <c r="L8" s="157"/>
      <c r="M8" s="158"/>
      <c r="N8" s="158"/>
      <c r="O8" s="158"/>
    </row>
    <row r="9" spans="1:15" ht="15.75" thickBot="1">
      <c r="A9" s="154"/>
      <c r="B9" s="155"/>
      <c r="C9" s="156"/>
      <c r="D9" s="156"/>
      <c r="E9" s="155"/>
      <c r="F9" s="156"/>
      <c r="G9" s="156"/>
      <c r="H9" s="156"/>
      <c r="I9" s="156"/>
      <c r="J9" s="156"/>
      <c r="K9" s="156"/>
      <c r="L9" s="156"/>
      <c r="M9" s="158"/>
      <c r="N9" s="158"/>
      <c r="O9" s="158"/>
    </row>
    <row r="10" spans="1:15" ht="23.25" customHeight="1" thickBot="1">
      <c r="A10" s="159"/>
      <c r="B10" s="160"/>
      <c r="C10" s="161"/>
      <c r="D10" s="162" t="s">
        <v>123</v>
      </c>
      <c r="E10" s="163" t="s">
        <v>21</v>
      </c>
      <c r="F10" s="163" t="s">
        <v>124</v>
      </c>
      <c r="G10" s="164">
        <v>1</v>
      </c>
      <c r="H10" s="164">
        <v>2</v>
      </c>
      <c r="I10" s="165">
        <v>3</v>
      </c>
      <c r="J10" s="166">
        <v>4</v>
      </c>
      <c r="K10" s="167" t="s">
        <v>125</v>
      </c>
      <c r="L10" s="168"/>
    </row>
    <row r="11" spans="1:15">
      <c r="A11" s="169"/>
      <c r="B11" s="170"/>
      <c r="C11" s="171"/>
      <c r="D11" s="172">
        <v>5894937</v>
      </c>
      <c r="E11" s="173">
        <v>1</v>
      </c>
      <c r="F11" s="174" t="s">
        <v>106</v>
      </c>
      <c r="G11" s="221"/>
      <c r="H11" s="222" t="s">
        <v>196</v>
      </c>
      <c r="I11" s="177" t="s">
        <v>139</v>
      </c>
      <c r="J11" s="178" t="s">
        <v>139</v>
      </c>
      <c r="K11" s="179">
        <v>1</v>
      </c>
      <c r="L11" s="158"/>
    </row>
    <row r="12" spans="1:15">
      <c r="A12" s="169"/>
      <c r="B12" s="180"/>
      <c r="C12" s="171"/>
      <c r="D12" s="181">
        <v>5904752</v>
      </c>
      <c r="E12" s="182">
        <v>2</v>
      </c>
      <c r="F12" s="183" t="s">
        <v>111</v>
      </c>
      <c r="G12" s="186" t="s">
        <v>197</v>
      </c>
      <c r="H12" s="223"/>
      <c r="I12" s="186" t="s">
        <v>164</v>
      </c>
      <c r="J12" s="187" t="s">
        <v>146</v>
      </c>
      <c r="K12" s="188">
        <v>3</v>
      </c>
      <c r="L12" s="158"/>
    </row>
    <row r="13" spans="1:15">
      <c r="A13" s="169"/>
      <c r="B13" s="180"/>
      <c r="C13" s="171"/>
      <c r="D13" s="181">
        <v>5892105</v>
      </c>
      <c r="E13" s="182">
        <v>3</v>
      </c>
      <c r="F13" s="183" t="s">
        <v>107</v>
      </c>
      <c r="G13" s="186" t="s">
        <v>140</v>
      </c>
      <c r="H13" s="186" t="s">
        <v>165</v>
      </c>
      <c r="I13" s="223"/>
      <c r="J13" s="187" t="s">
        <v>190</v>
      </c>
      <c r="K13" s="188">
        <v>2</v>
      </c>
      <c r="L13" s="158"/>
    </row>
    <row r="14" spans="1:15" ht="15.75" thickBot="1">
      <c r="A14" s="169"/>
      <c r="B14" s="170"/>
      <c r="C14" s="171"/>
      <c r="D14" s="190">
        <v>5933959</v>
      </c>
      <c r="E14" s="191">
        <v>4</v>
      </c>
      <c r="F14" s="192" t="s">
        <v>136</v>
      </c>
      <c r="G14" s="193" t="s">
        <v>140</v>
      </c>
      <c r="H14" s="193" t="s">
        <v>147</v>
      </c>
      <c r="I14" s="194" t="s">
        <v>198</v>
      </c>
      <c r="J14" s="224"/>
      <c r="K14" s="196">
        <v>4</v>
      </c>
      <c r="L14" s="158"/>
    </row>
    <row r="15" spans="1:15">
      <c r="A15" s="169"/>
      <c r="B15" s="180"/>
      <c r="C15" s="171"/>
      <c r="D15" s="171"/>
      <c r="E15" s="197"/>
      <c r="F15" s="198"/>
      <c r="G15" s="169"/>
      <c r="H15" s="169"/>
      <c r="I15" s="199"/>
      <c r="J15" s="199"/>
      <c r="K15" s="169"/>
      <c r="L15" s="199"/>
      <c r="M15" s="158"/>
      <c r="N15" s="158"/>
      <c r="O15" s="158"/>
    </row>
    <row r="16" spans="1:15">
      <c r="A16" s="159"/>
      <c r="B16" s="180"/>
      <c r="C16" s="171"/>
      <c r="D16" s="171"/>
      <c r="E16" s="200"/>
      <c r="F16" s="201"/>
      <c r="G16" s="202"/>
      <c r="H16" s="202"/>
      <c r="I16" s="203"/>
      <c r="J16" s="203"/>
      <c r="K16" s="202"/>
      <c r="L16" s="204"/>
    </row>
    <row r="17" spans="1:12">
      <c r="A17" s="159"/>
      <c r="B17" s="180"/>
      <c r="C17" s="171"/>
      <c r="D17" s="171"/>
      <c r="E17" s="200"/>
      <c r="F17" s="201"/>
      <c r="G17" s="202"/>
      <c r="H17" s="202"/>
      <c r="I17" s="203"/>
      <c r="J17" s="203"/>
      <c r="K17" s="202"/>
      <c r="L17" s="204"/>
    </row>
    <row r="18" spans="1:12">
      <c r="A18" s="159"/>
      <c r="B18" s="180"/>
      <c r="C18" s="171"/>
      <c r="D18" s="171"/>
      <c r="E18" s="200"/>
      <c r="F18" s="201"/>
      <c r="G18" s="202"/>
      <c r="H18" s="202"/>
      <c r="I18" s="203"/>
      <c r="J18" s="203"/>
      <c r="K18" s="202"/>
      <c r="L18" s="204"/>
    </row>
    <row r="19" spans="1:12">
      <c r="A19" s="159"/>
      <c r="B19" s="180"/>
      <c r="C19" s="171"/>
      <c r="D19" s="171"/>
      <c r="E19" s="200"/>
      <c r="F19" s="201"/>
      <c r="G19" s="202"/>
      <c r="H19" s="202"/>
      <c r="I19" s="203"/>
      <c r="J19" s="203"/>
      <c r="K19" s="202"/>
      <c r="L19" s="204"/>
    </row>
    <row r="20" spans="1:12">
      <c r="A20" s="159"/>
      <c r="B20" s="180"/>
      <c r="C20" s="171"/>
      <c r="D20" s="171"/>
      <c r="E20" s="200"/>
      <c r="F20" s="201"/>
      <c r="G20" s="202"/>
      <c r="H20" s="202"/>
      <c r="I20" s="203"/>
      <c r="J20" s="203"/>
      <c r="K20" s="202"/>
      <c r="L20" s="204"/>
    </row>
    <row r="21" spans="1:12" ht="15.75" thickBot="1">
      <c r="A21" s="315"/>
      <c r="B21" s="315"/>
      <c r="C21" s="169"/>
      <c r="D21" s="169"/>
      <c r="E21" s="197"/>
      <c r="G21" s="202"/>
      <c r="H21" s="202"/>
      <c r="I21" s="202"/>
      <c r="J21" s="202"/>
      <c r="K21" s="202"/>
      <c r="L21" s="202"/>
    </row>
    <row r="22" spans="1:12">
      <c r="A22" s="282" t="s">
        <v>35</v>
      </c>
      <c r="B22" s="283"/>
      <c r="C22" s="283"/>
      <c r="D22" s="284"/>
      <c r="E22" s="205"/>
      <c r="F22" s="206" t="s">
        <v>130</v>
      </c>
      <c r="G22" s="207"/>
      <c r="H22" s="207"/>
      <c r="I22" s="207"/>
      <c r="J22" s="207"/>
      <c r="K22" s="208"/>
      <c r="L22" s="208"/>
    </row>
    <row r="23" spans="1:12" ht="15.75" thickBot="1">
      <c r="A23" s="306">
        <v>42923</v>
      </c>
      <c r="B23" s="307"/>
      <c r="C23" s="307"/>
      <c r="D23" s="308"/>
      <c r="E23" s="209"/>
      <c r="F23" s="210" t="s">
        <v>137</v>
      </c>
      <c r="G23" s="211"/>
      <c r="H23" s="211"/>
      <c r="I23" s="211"/>
      <c r="J23" s="211"/>
      <c r="K23" s="212"/>
      <c r="L23" s="212"/>
    </row>
    <row r="24" spans="1:12">
      <c r="A24" s="295" t="s">
        <v>40</v>
      </c>
      <c r="B24" s="296"/>
      <c r="C24" s="296"/>
      <c r="D24" s="297"/>
      <c r="E24" s="209"/>
      <c r="F24" s="211" t="s">
        <v>132</v>
      </c>
      <c r="G24" s="213"/>
      <c r="H24" s="213"/>
      <c r="I24" s="213"/>
      <c r="J24" s="213"/>
      <c r="K24" s="214"/>
      <c r="L24" s="214"/>
    </row>
    <row r="25" spans="1:12" ht="15.75" thickBot="1">
      <c r="A25" s="298" t="s">
        <v>133</v>
      </c>
      <c r="B25" s="299"/>
      <c r="C25" s="299"/>
      <c r="D25" s="300"/>
      <c r="E25" s="209"/>
      <c r="F25" s="211" t="s">
        <v>134</v>
      </c>
      <c r="G25" s="215"/>
      <c r="H25" s="215"/>
      <c r="I25" s="215"/>
      <c r="J25" s="215"/>
      <c r="K25" s="216"/>
      <c r="L25" s="216"/>
    </row>
    <row r="26" spans="1:12">
      <c r="A26" s="282" t="s">
        <v>41</v>
      </c>
      <c r="B26" s="283"/>
      <c r="C26" s="283"/>
      <c r="D26" s="284"/>
      <c r="E26" s="209"/>
      <c r="G26" s="216"/>
      <c r="H26" s="216"/>
      <c r="I26" s="216"/>
      <c r="J26" s="216"/>
      <c r="K26" s="216"/>
      <c r="L26" s="216"/>
    </row>
    <row r="27" spans="1:12" ht="15.75" thickBot="1">
      <c r="A27" s="292"/>
      <c r="B27" s="293"/>
      <c r="C27" s="293"/>
      <c r="D27" s="294"/>
      <c r="E27" s="156"/>
      <c r="F27" s="212"/>
      <c r="G27" s="216"/>
      <c r="H27" s="216"/>
      <c r="I27" s="216"/>
      <c r="J27" s="216"/>
      <c r="K27" s="216"/>
      <c r="L27" s="216"/>
    </row>
    <row r="28" spans="1:12">
      <c r="A28" s="282" t="s">
        <v>42</v>
      </c>
      <c r="B28" s="283"/>
      <c r="C28" s="283"/>
      <c r="D28" s="284"/>
      <c r="E28" s="156"/>
      <c r="F28" s="212"/>
      <c r="G28" s="216"/>
      <c r="H28" s="216"/>
      <c r="I28" s="217"/>
      <c r="J28" s="216"/>
      <c r="K28" s="216"/>
      <c r="L28" s="216"/>
    </row>
    <row r="29" spans="1:12">
      <c r="A29" s="289" t="s">
        <v>16</v>
      </c>
      <c r="B29" s="290"/>
      <c r="C29" s="290"/>
      <c r="D29" s="291"/>
      <c r="E29" s="156"/>
      <c r="F29" s="218"/>
      <c r="G29" s="219"/>
      <c r="H29" s="219"/>
      <c r="I29" s="219"/>
      <c r="J29" s="219"/>
      <c r="K29" s="219"/>
      <c r="L29" s="219"/>
    </row>
    <row r="30" spans="1:12" ht="15.75" thickBot="1">
      <c r="A30" s="273">
        <v>5971222</v>
      </c>
      <c r="B30" s="274"/>
      <c r="C30" s="274"/>
      <c r="D30" s="275"/>
      <c r="E30" s="156"/>
      <c r="F30" s="220"/>
      <c r="G30" s="314"/>
      <c r="H30" s="314"/>
      <c r="I30" s="314"/>
      <c r="J30" s="314"/>
      <c r="K30" s="314"/>
      <c r="L30" s="219"/>
    </row>
    <row r="31" spans="1:12" s="59" customFormat="1" ht="12.75">
      <c r="B31" s="70" t="s">
        <v>43</v>
      </c>
      <c r="F31" s="71"/>
      <c r="G31" s="71"/>
      <c r="H31" s="71"/>
      <c r="I31" s="72"/>
      <c r="J31" s="72"/>
      <c r="K31" s="280" t="s">
        <v>227</v>
      </c>
      <c r="L31" s="280"/>
    </row>
    <row r="32" spans="1:12" s="59" customFormat="1" ht="12.75">
      <c r="F32" s="73" t="s">
        <v>44</v>
      </c>
      <c r="G32" s="281" t="s">
        <v>45</v>
      </c>
      <c r="H32" s="281"/>
      <c r="I32" s="281"/>
      <c r="J32" s="270"/>
      <c r="K32" s="272">
        <v>42938</v>
      </c>
      <c r="L32" s="72"/>
    </row>
    <row r="33" spans="7:12" s="74" customFormat="1" ht="12.75">
      <c r="G33" s="75"/>
      <c r="H33" s="75"/>
      <c r="I33" s="75"/>
      <c r="J33" s="75"/>
      <c r="K33" s="75"/>
      <c r="L33" s="75"/>
    </row>
    <row r="34" spans="7:12" s="74" customFormat="1" ht="12.75">
      <c r="G34" s="75"/>
      <c r="H34" s="75"/>
      <c r="I34" s="75"/>
      <c r="J34" s="75"/>
      <c r="K34" s="75"/>
      <c r="L34" s="75"/>
    </row>
    <row r="35" spans="7:12" s="74" customFormat="1" ht="12.75">
      <c r="G35" s="75"/>
      <c r="H35" s="75"/>
      <c r="I35" s="75"/>
      <c r="J35" s="75"/>
      <c r="K35" s="75"/>
      <c r="L35" s="75"/>
    </row>
    <row r="36" spans="7:12" s="74" customFormat="1" ht="12.75">
      <c r="G36" s="75"/>
      <c r="H36" s="75"/>
      <c r="I36" s="75"/>
      <c r="J36" s="75"/>
      <c r="K36" s="75"/>
      <c r="L36" s="75"/>
    </row>
    <row r="37" spans="7:12" s="74" customFormat="1" ht="12.75">
      <c r="G37" s="75"/>
      <c r="H37" s="75"/>
      <c r="I37" s="75"/>
      <c r="J37" s="75"/>
      <c r="K37" s="75"/>
      <c r="L37" s="75"/>
    </row>
    <row r="38" spans="7:12" s="74" customFormat="1" ht="12.75">
      <c r="G38" s="75"/>
      <c r="H38" s="75"/>
      <c r="I38" s="75"/>
      <c r="J38" s="75"/>
      <c r="K38" s="75"/>
      <c r="L38" s="75"/>
    </row>
    <row r="39" spans="7:12" s="74" customFormat="1" ht="12.75">
      <c r="G39" s="75"/>
      <c r="H39" s="75"/>
      <c r="I39" s="75"/>
      <c r="J39" s="75"/>
      <c r="K39" s="75"/>
      <c r="L39" s="75"/>
    </row>
    <row r="40" spans="7:12" s="74" customFormat="1" ht="12.75">
      <c r="G40" s="75"/>
      <c r="H40" s="75"/>
      <c r="I40" s="75"/>
      <c r="J40" s="75"/>
      <c r="K40" s="75"/>
      <c r="L40" s="75"/>
    </row>
  </sheetData>
  <mergeCells count="19">
    <mergeCell ref="A6:E6"/>
    <mergeCell ref="A1:L1"/>
    <mergeCell ref="A2:L2"/>
    <mergeCell ref="A3:E3"/>
    <mergeCell ref="A4:E4"/>
    <mergeCell ref="A5:E5"/>
    <mergeCell ref="A21:B21"/>
    <mergeCell ref="A22:D22"/>
    <mergeCell ref="A23:D23"/>
    <mergeCell ref="A24:D24"/>
    <mergeCell ref="A25:D25"/>
    <mergeCell ref="G30:K30"/>
    <mergeCell ref="K31:L31"/>
    <mergeCell ref="G32:I32"/>
    <mergeCell ref="A26:D26"/>
    <mergeCell ref="A27:D27"/>
    <mergeCell ref="A28:D28"/>
    <mergeCell ref="A29:D29"/>
    <mergeCell ref="A30:D30"/>
  </mergeCells>
  <pageMargins left="0" right="0" top="0" bottom="0" header="0" footer="0"/>
  <pageSetup paperSize="9" scale="97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selection activeCell="O14" sqref="O14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5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1"/>
      <c r="N1" s="1"/>
      <c r="O1" s="1"/>
    </row>
    <row r="2" spans="1:1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2"/>
      <c r="N2" s="2"/>
      <c r="O2" s="2"/>
    </row>
    <row r="3" spans="1:15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5"/>
      <c r="M3" s="6"/>
      <c r="N3" s="6"/>
      <c r="O3" s="6"/>
    </row>
    <row r="4" spans="1:15">
      <c r="A4" s="313">
        <v>42933</v>
      </c>
      <c r="B4" s="313"/>
      <c r="C4" s="313"/>
      <c r="D4" s="313"/>
      <c r="E4" s="313"/>
      <c r="F4" s="7" t="s">
        <v>6</v>
      </c>
      <c r="G4" s="8" t="s">
        <v>122</v>
      </c>
      <c r="H4" s="7"/>
      <c r="I4" s="9"/>
      <c r="J4" s="9"/>
      <c r="K4" s="7" t="s">
        <v>8</v>
      </c>
      <c r="L4" s="10"/>
      <c r="M4" s="11"/>
      <c r="N4" s="11"/>
      <c r="O4" s="149"/>
    </row>
    <row r="5" spans="1:15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4"/>
      <c r="L5" s="13" t="s">
        <v>12</v>
      </c>
      <c r="M5" s="6"/>
      <c r="N5" s="6"/>
      <c r="O5" s="150"/>
    </row>
    <row r="6" spans="1:15" ht="15.75" thickBot="1">
      <c r="A6" s="309" t="s">
        <v>13</v>
      </c>
      <c r="B6" s="309"/>
      <c r="C6" s="309"/>
      <c r="D6" s="309"/>
      <c r="E6" s="309"/>
      <c r="F6" s="14" t="s">
        <v>138</v>
      </c>
      <c r="G6" s="14" t="s">
        <v>15</v>
      </c>
      <c r="H6" s="14"/>
      <c r="I6" s="15"/>
      <c r="J6" s="15"/>
      <c r="K6" s="14"/>
      <c r="L6" s="16" t="s">
        <v>16</v>
      </c>
      <c r="M6" s="11"/>
      <c r="N6" s="11"/>
      <c r="O6" s="149"/>
    </row>
    <row r="7" spans="1:15">
      <c r="A7" s="151"/>
      <c r="B7" s="18"/>
      <c r="C7" s="19"/>
      <c r="D7" s="19"/>
      <c r="E7" s="18" t="s">
        <v>21</v>
      </c>
      <c r="F7" s="19" t="s">
        <v>22</v>
      </c>
      <c r="G7" s="152"/>
      <c r="H7" s="152"/>
      <c r="I7" s="152"/>
      <c r="J7" s="152"/>
      <c r="K7" s="152"/>
      <c r="L7" s="152"/>
      <c r="M7" s="20"/>
      <c r="N7" s="20"/>
      <c r="O7" s="153"/>
    </row>
    <row r="8" spans="1:15">
      <c r="A8" s="154"/>
      <c r="B8" s="155"/>
      <c r="C8" s="156"/>
      <c r="D8" s="156"/>
      <c r="E8" s="155"/>
      <c r="F8" s="156"/>
      <c r="G8" s="156"/>
      <c r="H8" s="156"/>
      <c r="I8" s="156"/>
      <c r="J8" s="156"/>
      <c r="K8" s="156"/>
      <c r="L8" s="157"/>
      <c r="M8" s="158"/>
      <c r="N8" s="158"/>
      <c r="O8" s="158"/>
    </row>
    <row r="9" spans="1:15" ht="15.75" thickBot="1">
      <c r="A9" s="154"/>
      <c r="B9" s="155"/>
      <c r="C9" s="156"/>
      <c r="D9" s="156"/>
      <c r="E9" s="155"/>
      <c r="F9" s="156"/>
      <c r="G9" s="156"/>
      <c r="H9" s="156"/>
      <c r="I9" s="156"/>
      <c r="J9" s="156"/>
      <c r="K9" s="156"/>
      <c r="L9" s="156"/>
      <c r="M9" s="158"/>
      <c r="N9" s="158"/>
      <c r="O9" s="158"/>
    </row>
    <row r="10" spans="1:15" ht="23.25" customHeight="1" thickBot="1">
      <c r="A10" s="159"/>
      <c r="B10" s="160"/>
      <c r="C10" s="161"/>
      <c r="D10" s="162" t="s">
        <v>123</v>
      </c>
      <c r="E10" s="163" t="s">
        <v>21</v>
      </c>
      <c r="F10" s="163" t="s">
        <v>124</v>
      </c>
      <c r="G10" s="164">
        <v>1</v>
      </c>
      <c r="H10" s="164">
        <v>2</v>
      </c>
      <c r="I10" s="165">
        <v>3</v>
      </c>
      <c r="J10" s="166">
        <v>4</v>
      </c>
      <c r="K10" s="166">
        <v>5</v>
      </c>
      <c r="L10" s="167" t="s">
        <v>125</v>
      </c>
      <c r="M10" s="168"/>
    </row>
    <row r="11" spans="1:15">
      <c r="A11" s="169"/>
      <c r="B11" s="170"/>
      <c r="C11" s="171"/>
      <c r="D11" s="172">
        <v>5902045</v>
      </c>
      <c r="E11" s="173">
        <v>1</v>
      </c>
      <c r="F11" s="174" t="s">
        <v>88</v>
      </c>
      <c r="G11" s="175"/>
      <c r="H11" s="176" t="s">
        <v>199</v>
      </c>
      <c r="I11" s="264" t="s">
        <v>199</v>
      </c>
      <c r="J11" s="178" t="s">
        <v>199</v>
      </c>
      <c r="K11" s="226" t="s">
        <v>144</v>
      </c>
      <c r="L11" s="179">
        <v>5</v>
      </c>
      <c r="M11" s="158"/>
    </row>
    <row r="12" spans="1:15">
      <c r="A12" s="169"/>
      <c r="B12" s="180"/>
      <c r="C12" s="171"/>
      <c r="D12" s="181">
        <v>5886108</v>
      </c>
      <c r="E12" s="182">
        <v>2</v>
      </c>
      <c r="F12" s="183" t="s">
        <v>99</v>
      </c>
      <c r="G12" s="184" t="s">
        <v>199</v>
      </c>
      <c r="H12" s="223"/>
      <c r="I12" s="186" t="s">
        <v>156</v>
      </c>
      <c r="J12" s="189" t="s">
        <v>196</v>
      </c>
      <c r="K12" s="227" t="s">
        <v>172</v>
      </c>
      <c r="L12" s="188">
        <v>1</v>
      </c>
      <c r="M12" s="158"/>
    </row>
    <row r="13" spans="1:15">
      <c r="A13" s="169"/>
      <c r="B13" s="180"/>
      <c r="C13" s="171"/>
      <c r="D13" s="181">
        <v>5914214</v>
      </c>
      <c r="E13" s="182">
        <v>3</v>
      </c>
      <c r="F13" s="183" t="s">
        <v>80</v>
      </c>
      <c r="G13" s="265" t="s">
        <v>199</v>
      </c>
      <c r="H13" s="186" t="s">
        <v>157</v>
      </c>
      <c r="I13" s="223"/>
      <c r="J13" s="187" t="s">
        <v>170</v>
      </c>
      <c r="K13" s="227" t="s">
        <v>228</v>
      </c>
      <c r="L13" s="188">
        <v>2</v>
      </c>
      <c r="M13" s="158"/>
    </row>
    <row r="14" spans="1:15">
      <c r="A14" s="169"/>
      <c r="B14" s="180"/>
      <c r="C14" s="171"/>
      <c r="D14" s="228">
        <v>5946845</v>
      </c>
      <c r="E14" s="229">
        <v>4</v>
      </c>
      <c r="F14" s="230" t="s">
        <v>97</v>
      </c>
      <c r="G14" s="231" t="s">
        <v>199</v>
      </c>
      <c r="H14" s="232" t="s">
        <v>197</v>
      </c>
      <c r="I14" s="231" t="s">
        <v>171</v>
      </c>
      <c r="J14" s="233"/>
      <c r="K14" s="266" t="s">
        <v>224</v>
      </c>
      <c r="L14" s="188">
        <v>4</v>
      </c>
      <c r="M14" s="158"/>
    </row>
    <row r="15" spans="1:15" ht="15.75" thickBot="1">
      <c r="A15" s="169"/>
      <c r="B15" s="170"/>
      <c r="C15" s="171"/>
      <c r="D15" s="190">
        <v>5908754</v>
      </c>
      <c r="E15" s="191">
        <v>5</v>
      </c>
      <c r="F15" s="192" t="s">
        <v>93</v>
      </c>
      <c r="G15" s="193" t="s">
        <v>145</v>
      </c>
      <c r="H15" s="193" t="s">
        <v>173</v>
      </c>
      <c r="I15" s="194" t="s">
        <v>217</v>
      </c>
      <c r="J15" s="267" t="s">
        <v>224</v>
      </c>
      <c r="K15" s="234"/>
      <c r="L15" s="196">
        <v>3</v>
      </c>
      <c r="M15" s="158"/>
    </row>
    <row r="16" spans="1:15">
      <c r="A16" s="169"/>
      <c r="B16" s="180"/>
      <c r="C16" s="171"/>
      <c r="D16" s="171"/>
      <c r="E16" s="197"/>
      <c r="F16" s="198"/>
      <c r="G16" s="169"/>
      <c r="H16" s="169"/>
      <c r="I16" s="199"/>
      <c r="J16" s="199"/>
      <c r="K16" s="169"/>
      <c r="L16" s="199"/>
      <c r="M16" s="158"/>
      <c r="N16" s="158"/>
      <c r="O16" s="158"/>
    </row>
    <row r="17" spans="1:12">
      <c r="A17" s="159"/>
      <c r="B17" s="180"/>
      <c r="C17" s="171"/>
      <c r="D17" s="171"/>
      <c r="E17" s="200"/>
      <c r="F17" s="201"/>
      <c r="G17" s="202"/>
      <c r="H17" s="202"/>
      <c r="I17" s="203"/>
      <c r="J17" s="203"/>
      <c r="K17" s="202"/>
      <c r="L17" s="204"/>
    </row>
    <row r="18" spans="1:12">
      <c r="A18" s="159"/>
      <c r="B18" s="180"/>
      <c r="C18" s="171"/>
      <c r="D18" s="171"/>
      <c r="E18" s="200"/>
      <c r="F18" s="201"/>
      <c r="G18" s="202"/>
      <c r="H18" s="202"/>
      <c r="I18" s="203"/>
      <c r="J18" s="203"/>
      <c r="K18" s="202"/>
      <c r="L18" s="204"/>
    </row>
    <row r="19" spans="1:12">
      <c r="A19" s="159"/>
      <c r="B19" s="180"/>
      <c r="C19" s="171"/>
      <c r="D19" s="171"/>
      <c r="E19" s="200"/>
      <c r="F19" s="201"/>
      <c r="G19" s="202"/>
      <c r="H19" s="202"/>
      <c r="I19" s="203"/>
      <c r="J19" s="203"/>
      <c r="K19" s="202"/>
      <c r="L19" s="204"/>
    </row>
    <row r="20" spans="1:12">
      <c r="A20" s="159"/>
      <c r="B20" s="180"/>
      <c r="C20" s="171"/>
      <c r="D20" s="171"/>
      <c r="E20" s="200"/>
      <c r="F20" s="201"/>
      <c r="G20" s="202"/>
      <c r="H20" s="202"/>
      <c r="I20" s="203"/>
      <c r="J20" s="203"/>
      <c r="K20" s="202"/>
      <c r="L20" s="204"/>
    </row>
    <row r="21" spans="1:12">
      <c r="A21" s="159"/>
      <c r="B21" s="180"/>
      <c r="C21" s="171"/>
      <c r="D21" s="171"/>
      <c r="E21" s="200"/>
      <c r="F21" s="201"/>
      <c r="G21" s="202"/>
      <c r="H21" s="202"/>
      <c r="I21" s="203"/>
      <c r="J21" s="203"/>
      <c r="K21" s="202"/>
      <c r="L21" s="204"/>
    </row>
    <row r="22" spans="1:12" ht="15.75" thickBot="1">
      <c r="A22" s="315"/>
      <c r="B22" s="315"/>
      <c r="C22" s="169"/>
      <c r="D22" s="169"/>
      <c r="E22" s="197"/>
      <c r="G22" s="202"/>
      <c r="H22" s="202"/>
      <c r="I22" s="202"/>
      <c r="J22" s="202"/>
      <c r="K22" s="202"/>
      <c r="L22" s="202"/>
    </row>
    <row r="23" spans="1:12">
      <c r="A23" s="282" t="s">
        <v>35</v>
      </c>
      <c r="B23" s="283"/>
      <c r="C23" s="283"/>
      <c r="D23" s="284"/>
      <c r="E23" s="205"/>
      <c r="F23" s="206" t="s">
        <v>130</v>
      </c>
      <c r="G23" s="207"/>
      <c r="H23" s="207"/>
      <c r="I23" s="207"/>
      <c r="J23" s="207"/>
      <c r="K23" s="208"/>
      <c r="L23" s="208"/>
    </row>
    <row r="24" spans="1:12" ht="15.75" thickBot="1">
      <c r="A24" s="306">
        <v>42923</v>
      </c>
      <c r="B24" s="307"/>
      <c r="C24" s="307"/>
      <c r="D24" s="308"/>
      <c r="E24" s="209"/>
      <c r="F24" s="210" t="s">
        <v>131</v>
      </c>
      <c r="G24" s="211"/>
      <c r="H24" s="211"/>
      <c r="I24" s="211"/>
      <c r="J24" s="211"/>
      <c r="K24" s="212"/>
      <c r="L24" s="212"/>
    </row>
    <row r="25" spans="1:12">
      <c r="A25" s="295" t="s">
        <v>40</v>
      </c>
      <c r="B25" s="296"/>
      <c r="C25" s="296"/>
      <c r="D25" s="297"/>
      <c r="E25" s="209"/>
      <c r="F25" s="211" t="s">
        <v>132</v>
      </c>
      <c r="G25" s="213"/>
      <c r="H25" s="213"/>
      <c r="I25" s="213"/>
      <c r="J25" s="213"/>
      <c r="K25" s="214"/>
      <c r="L25" s="214"/>
    </row>
    <row r="26" spans="1:12" ht="15.75" thickBot="1">
      <c r="A26" s="298" t="s">
        <v>133</v>
      </c>
      <c r="B26" s="299"/>
      <c r="C26" s="299"/>
      <c r="D26" s="300"/>
      <c r="E26" s="209"/>
      <c r="F26" s="211" t="s">
        <v>134</v>
      </c>
      <c r="G26" s="215"/>
      <c r="H26" s="215"/>
      <c r="I26" s="215"/>
      <c r="J26" s="215"/>
      <c r="K26" s="216"/>
      <c r="L26" s="216"/>
    </row>
    <row r="27" spans="1:12">
      <c r="A27" s="282" t="s">
        <v>41</v>
      </c>
      <c r="B27" s="283"/>
      <c r="C27" s="283"/>
      <c r="D27" s="284"/>
      <c r="E27" s="209"/>
      <c r="G27" s="216"/>
      <c r="H27" s="216"/>
      <c r="I27" s="216"/>
      <c r="J27" s="216"/>
      <c r="K27" s="216"/>
      <c r="L27" s="216"/>
    </row>
    <row r="28" spans="1:12" ht="15.75" thickBot="1">
      <c r="A28" s="292"/>
      <c r="B28" s="293"/>
      <c r="C28" s="293"/>
      <c r="D28" s="294"/>
      <c r="E28" s="156"/>
      <c r="F28" s="212"/>
      <c r="G28" s="216"/>
      <c r="H28" s="216"/>
      <c r="I28" s="216"/>
      <c r="J28" s="216"/>
      <c r="K28" s="216"/>
      <c r="L28" s="216"/>
    </row>
    <row r="29" spans="1:12">
      <c r="A29" s="282" t="s">
        <v>42</v>
      </c>
      <c r="B29" s="283"/>
      <c r="C29" s="283"/>
      <c r="D29" s="284"/>
      <c r="E29" s="156"/>
      <c r="F29" s="212"/>
      <c r="G29" s="216"/>
      <c r="H29" s="216"/>
      <c r="I29" s="217"/>
      <c r="J29" s="216"/>
      <c r="K29" s="216"/>
      <c r="L29" s="216"/>
    </row>
    <row r="30" spans="1:12">
      <c r="A30" s="289" t="s">
        <v>16</v>
      </c>
      <c r="B30" s="290"/>
      <c r="C30" s="290"/>
      <c r="D30" s="291"/>
      <c r="E30" s="156"/>
      <c r="F30" s="218"/>
      <c r="G30" s="219"/>
      <c r="H30" s="219"/>
      <c r="I30" s="219"/>
      <c r="J30" s="219"/>
      <c r="K30" s="219"/>
      <c r="L30" s="219"/>
    </row>
    <row r="31" spans="1:12" ht="15.75" thickBot="1">
      <c r="A31" s="273">
        <v>5971222</v>
      </c>
      <c r="B31" s="274"/>
      <c r="C31" s="274"/>
      <c r="D31" s="275"/>
      <c r="E31" s="156"/>
      <c r="F31" s="220"/>
      <c r="G31" s="314"/>
      <c r="H31" s="314"/>
      <c r="I31" s="314"/>
      <c r="J31" s="314"/>
      <c r="K31" s="314"/>
      <c r="L31" s="219"/>
    </row>
    <row r="32" spans="1:12" s="59" customFormat="1" ht="12.75">
      <c r="B32" s="70" t="s">
        <v>43</v>
      </c>
      <c r="F32" s="71"/>
      <c r="G32" s="71"/>
      <c r="H32" s="71"/>
      <c r="I32" s="72"/>
      <c r="J32" s="72"/>
      <c r="K32" s="280" t="s">
        <v>226</v>
      </c>
      <c r="L32" s="280"/>
    </row>
    <row r="33" spans="6:12" s="59" customFormat="1" ht="12.75">
      <c r="F33" s="73" t="s">
        <v>44</v>
      </c>
      <c r="G33" s="281" t="s">
        <v>45</v>
      </c>
      <c r="H33" s="281"/>
      <c r="I33" s="281"/>
      <c r="J33" s="270"/>
      <c r="K33" s="272">
        <v>42938</v>
      </c>
      <c r="L33" s="72"/>
    </row>
    <row r="34" spans="6:12" s="74" customFormat="1" ht="12.75">
      <c r="G34" s="75"/>
      <c r="H34" s="75"/>
      <c r="I34" s="75"/>
      <c r="J34" s="75"/>
      <c r="K34" s="75"/>
      <c r="L34" s="75"/>
    </row>
    <row r="35" spans="6:12" s="74" customFormat="1" ht="12.75">
      <c r="G35" s="75"/>
      <c r="H35" s="75"/>
      <c r="I35" s="75"/>
      <c r="J35" s="75"/>
      <c r="K35" s="75"/>
      <c r="L35" s="75"/>
    </row>
    <row r="36" spans="6:12" s="74" customFormat="1" ht="12.75">
      <c r="G36" s="75"/>
      <c r="H36" s="75"/>
      <c r="I36" s="75"/>
      <c r="J36" s="75"/>
      <c r="K36" s="75"/>
      <c r="L36" s="75"/>
    </row>
    <row r="37" spans="6:12" s="74" customFormat="1" ht="12.75">
      <c r="G37" s="75"/>
      <c r="H37" s="75"/>
      <c r="I37" s="75"/>
      <c r="J37" s="75"/>
      <c r="K37" s="75"/>
      <c r="L37" s="75"/>
    </row>
    <row r="38" spans="6:12" s="74" customFormat="1" ht="12.75">
      <c r="G38" s="75"/>
      <c r="H38" s="75"/>
      <c r="I38" s="75"/>
      <c r="J38" s="75"/>
      <c r="K38" s="75"/>
      <c r="L38" s="75"/>
    </row>
    <row r="39" spans="6:12" s="74" customFormat="1" ht="12.75">
      <c r="G39" s="75"/>
      <c r="H39" s="75"/>
      <c r="I39" s="75"/>
      <c r="J39" s="75"/>
      <c r="K39" s="75"/>
      <c r="L39" s="75"/>
    </row>
    <row r="40" spans="6:12" s="74" customFormat="1" ht="12.75">
      <c r="G40" s="75"/>
      <c r="H40" s="75"/>
      <c r="I40" s="75"/>
      <c r="J40" s="75"/>
      <c r="K40" s="75"/>
      <c r="L40" s="75"/>
    </row>
    <row r="41" spans="6:12" s="74" customFormat="1" ht="12.75">
      <c r="G41" s="75"/>
      <c r="H41" s="75"/>
      <c r="I41" s="75"/>
      <c r="J41" s="75"/>
      <c r="K41" s="75"/>
      <c r="L41" s="75"/>
    </row>
  </sheetData>
  <mergeCells count="19">
    <mergeCell ref="A6:E6"/>
    <mergeCell ref="A1:L1"/>
    <mergeCell ref="A2:L2"/>
    <mergeCell ref="A3:E3"/>
    <mergeCell ref="A4:E4"/>
    <mergeCell ref="A5:E5"/>
    <mergeCell ref="A22:B22"/>
    <mergeCell ref="A23:D23"/>
    <mergeCell ref="A24:D24"/>
    <mergeCell ref="A25:D25"/>
    <mergeCell ref="A26:D26"/>
    <mergeCell ref="G31:K31"/>
    <mergeCell ref="K32:L32"/>
    <mergeCell ref="G33:I33"/>
    <mergeCell ref="A27:D27"/>
    <mergeCell ref="A28:D28"/>
    <mergeCell ref="A29:D29"/>
    <mergeCell ref="A30:D30"/>
    <mergeCell ref="A31:D31"/>
  </mergeCells>
  <pageMargins left="0" right="0" top="0" bottom="0" header="0" footer="0"/>
  <pageSetup paperSize="9" scale="96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opLeftCell="A13" workbookViewId="0">
      <selection activeCell="I53" sqref="I53"/>
    </sheetView>
  </sheetViews>
  <sheetFormatPr baseColWidth="10" defaultColWidth="9.140625" defaultRowHeight="15"/>
  <cols>
    <col min="1" max="1" width="2.7109375" style="132" bestFit="1" customWidth="1"/>
    <col min="2" max="2" width="7.5703125" style="132" bestFit="1" customWidth="1"/>
    <col min="3" max="3" width="5.28515625" style="132" customWidth="1"/>
    <col min="4" max="4" width="4" style="132" customWidth="1"/>
    <col min="5" max="5" width="2.85546875" style="132" customWidth="1"/>
    <col min="6" max="6" width="24.7109375" style="132" bestFit="1" customWidth="1"/>
    <col min="7" max="7" width="13.7109375" style="136" customWidth="1"/>
    <col min="8" max="8" width="16.85546875" style="136" hidden="1" customWidth="1"/>
    <col min="9" max="9" width="13.7109375" style="136" customWidth="1"/>
    <col min="10" max="10" width="14.7109375" style="136" hidden="1" customWidth="1"/>
    <col min="11" max="11" width="17.42578125" style="136" customWidth="1"/>
    <col min="12" max="12" width="14.85546875" style="136" hidden="1" customWidth="1"/>
    <col min="13" max="13" width="13.7109375" style="136" customWidth="1"/>
    <col min="14" max="14" width="6.5703125" style="131" hidden="1" customWidth="1"/>
    <col min="15" max="15" width="9.5703125" style="132" hidden="1" customWidth="1"/>
    <col min="16" max="16" width="19.42578125" style="132" hidden="1" customWidth="1"/>
    <col min="17" max="16384" width="9.140625" style="132"/>
  </cols>
  <sheetData>
    <row r="1" spans="1:16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76"/>
    </row>
    <row r="2" spans="1:16" s="2" customFormat="1" ht="12.75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77"/>
    </row>
    <row r="3" spans="1:16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78"/>
      <c r="M3" s="79"/>
      <c r="N3" s="80"/>
    </row>
    <row r="4" spans="1:16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8"/>
      <c r="I4" s="9"/>
      <c r="J4" s="9"/>
      <c r="K4" s="7" t="s">
        <v>8</v>
      </c>
      <c r="L4" s="81"/>
      <c r="M4" s="82"/>
      <c r="N4" s="83"/>
      <c r="P4" s="84" t="str">
        <f>Habil</f>
        <v>Si</v>
      </c>
    </row>
    <row r="5" spans="1:16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13" t="s">
        <v>12</v>
      </c>
      <c r="L5" s="85"/>
      <c r="M5" s="79"/>
      <c r="N5" s="80"/>
      <c r="P5" s="86"/>
    </row>
    <row r="6" spans="1:16" s="11" customFormat="1" ht="12" thickBot="1">
      <c r="A6" s="309">
        <v>250</v>
      </c>
      <c r="B6" s="309"/>
      <c r="C6" s="309"/>
      <c r="D6" s="309"/>
      <c r="E6" s="309"/>
      <c r="F6" s="14" t="s">
        <v>90</v>
      </c>
      <c r="G6" s="14" t="s">
        <v>15</v>
      </c>
      <c r="H6" s="14"/>
      <c r="I6" s="15"/>
      <c r="J6" s="15"/>
      <c r="K6" s="16" t="s">
        <v>16</v>
      </c>
      <c r="L6" s="87"/>
      <c r="M6" s="82"/>
      <c r="N6" s="83"/>
      <c r="P6" s="84" t="s">
        <v>17</v>
      </c>
    </row>
    <row r="7" spans="1:16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47</v>
      </c>
      <c r="H7" s="19"/>
      <c r="I7" s="19" t="s">
        <v>23</v>
      </c>
      <c r="J7" s="19"/>
      <c r="K7" s="19" t="s">
        <v>24</v>
      </c>
      <c r="L7" s="88"/>
      <c r="M7" s="89"/>
      <c r="N7" s="90"/>
      <c r="P7" s="91"/>
    </row>
    <row r="8" spans="1:16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  <c r="M8" s="23"/>
      <c r="N8" s="90"/>
      <c r="P8" s="91"/>
    </row>
    <row r="9" spans="1:16" s="96" customFormat="1" ht="18" customHeight="1">
      <c r="A9" s="92">
        <v>1</v>
      </c>
      <c r="B9" s="27">
        <v>5876381</v>
      </c>
      <c r="C9" s="28">
        <v>311</v>
      </c>
      <c r="D9" s="28">
        <v>0</v>
      </c>
      <c r="E9" s="29">
        <v>1</v>
      </c>
      <c r="F9" s="30" t="s">
        <v>91</v>
      </c>
      <c r="G9" s="93"/>
      <c r="H9" s="93"/>
      <c r="I9" s="93"/>
      <c r="J9" s="93"/>
      <c r="K9" s="93"/>
      <c r="L9" s="93"/>
      <c r="M9" s="32">
        <v>4</v>
      </c>
      <c r="N9" s="94"/>
      <c r="O9" s="33">
        <v>922</v>
      </c>
      <c r="P9" s="95" t="e">
        <f ca="1">jugador($F9)</f>
        <v>#NAME?</v>
      </c>
    </row>
    <row r="10" spans="1:16" s="96" customFormat="1" ht="18" customHeight="1">
      <c r="A10" s="97"/>
      <c r="B10" s="98"/>
      <c r="C10" s="99"/>
      <c r="D10" s="99"/>
      <c r="E10" s="100"/>
      <c r="F10" s="101"/>
      <c r="G10" s="102" t="s">
        <v>92</v>
      </c>
      <c r="H10" s="103" t="e">
        <f ca="1">IF(G10=P9,B9,B11)</f>
        <v>#NAME?</v>
      </c>
      <c r="I10" s="104"/>
      <c r="J10" s="104"/>
      <c r="K10" s="105"/>
      <c r="L10" s="105"/>
      <c r="M10" s="105"/>
      <c r="N10" s="94"/>
      <c r="O10" s="34"/>
      <c r="P10" s="95"/>
    </row>
    <row r="11" spans="1:16" s="96" customFormat="1" ht="18" customHeight="1">
      <c r="A11" s="97">
        <v>2</v>
      </c>
      <c r="B11" s="27" t="s">
        <v>50</v>
      </c>
      <c r="C11" s="28" t="s">
        <v>50</v>
      </c>
      <c r="D11" s="28" t="s">
        <v>50</v>
      </c>
      <c r="E11" s="29"/>
      <c r="F11" s="106" t="s">
        <v>51</v>
      </c>
      <c r="G11" s="107"/>
      <c r="H11" s="108"/>
      <c r="I11" s="104"/>
      <c r="J11" s="104"/>
      <c r="K11" s="105"/>
      <c r="L11" s="105"/>
      <c r="M11" s="105"/>
      <c r="N11" s="94"/>
      <c r="O11" s="33" t="s">
        <v>50</v>
      </c>
      <c r="P11" s="95" t="e">
        <f ca="1">jugador($F11)</f>
        <v>#NAME?</v>
      </c>
    </row>
    <row r="12" spans="1:16" s="96" customFormat="1" ht="18" customHeight="1">
      <c r="A12" s="97"/>
      <c r="B12" s="98"/>
      <c r="C12" s="99"/>
      <c r="D12" s="99"/>
      <c r="E12" s="109"/>
      <c r="F12" s="110"/>
      <c r="G12" s="111"/>
      <c r="H12" s="108"/>
      <c r="I12" s="102" t="s">
        <v>92</v>
      </c>
      <c r="J12" s="113">
        <v>5853040</v>
      </c>
      <c r="K12" s="104"/>
      <c r="L12" s="104"/>
      <c r="M12" s="105"/>
      <c r="N12" s="94"/>
      <c r="O12" s="34"/>
      <c r="P12" s="95"/>
    </row>
    <row r="13" spans="1:16" s="96" customFormat="1" ht="18" customHeight="1">
      <c r="A13" s="97">
        <v>3</v>
      </c>
      <c r="B13" s="27">
        <v>5908754</v>
      </c>
      <c r="C13" s="28">
        <v>0</v>
      </c>
      <c r="D13" s="28">
        <v>0</v>
      </c>
      <c r="E13" s="29">
        <v>13</v>
      </c>
      <c r="F13" s="30" t="s">
        <v>93</v>
      </c>
      <c r="G13" s="114" t="s">
        <v>92</v>
      </c>
      <c r="H13" s="115"/>
      <c r="I13" s="146" t="s">
        <v>139</v>
      </c>
      <c r="J13" s="116"/>
      <c r="K13" s="104"/>
      <c r="L13" s="104"/>
      <c r="M13" s="105"/>
      <c r="N13" s="94"/>
      <c r="O13" s="33">
        <v>4</v>
      </c>
      <c r="P13" s="95" t="e">
        <f ca="1">jugador($F13)</f>
        <v>#NAME?</v>
      </c>
    </row>
    <row r="14" spans="1:16" s="96" customFormat="1" ht="18" customHeight="1">
      <c r="A14" s="97"/>
      <c r="B14" s="98"/>
      <c r="C14" s="99"/>
      <c r="D14" s="99"/>
      <c r="E14" s="109"/>
      <c r="F14" s="101"/>
      <c r="G14" s="262" t="s">
        <v>191</v>
      </c>
      <c r="H14" s="118" t="e">
        <f ca="1">IF(G14=P13,B13,B15)</f>
        <v>#NAME?</v>
      </c>
      <c r="I14" s="111"/>
      <c r="J14" s="116"/>
      <c r="K14" s="104"/>
      <c r="L14" s="104"/>
      <c r="M14" s="105"/>
      <c r="N14" s="94"/>
      <c r="O14" s="34"/>
      <c r="P14" s="95"/>
    </row>
    <row r="15" spans="1:16" s="96" customFormat="1" ht="18" customHeight="1">
      <c r="A15" s="97">
        <v>4</v>
      </c>
      <c r="B15" s="27">
        <v>5853040</v>
      </c>
      <c r="C15" s="28">
        <v>8688</v>
      </c>
      <c r="D15" s="28">
        <v>0</v>
      </c>
      <c r="E15" s="29">
        <v>12</v>
      </c>
      <c r="F15" s="106" t="s">
        <v>94</v>
      </c>
      <c r="G15" s="147" t="s">
        <v>192</v>
      </c>
      <c r="H15" s="108"/>
      <c r="I15" s="111"/>
      <c r="J15" s="116"/>
      <c r="K15" s="104"/>
      <c r="L15" s="104"/>
      <c r="M15" s="105"/>
      <c r="N15" s="94"/>
      <c r="O15" s="33">
        <v>20</v>
      </c>
      <c r="P15" s="95" t="e">
        <f ca="1">jugador($F15)</f>
        <v>#NAME?</v>
      </c>
    </row>
    <row r="16" spans="1:16" s="96" customFormat="1" ht="18" customHeight="1">
      <c r="A16" s="97"/>
      <c r="B16" s="98"/>
      <c r="C16" s="99"/>
      <c r="D16" s="99"/>
      <c r="E16" s="100"/>
      <c r="F16" s="110"/>
      <c r="G16" s="105"/>
      <c r="H16" s="119"/>
      <c r="I16" s="111"/>
      <c r="J16" s="116"/>
      <c r="K16" s="102" t="s">
        <v>92</v>
      </c>
      <c r="L16" s="116">
        <v>5853040</v>
      </c>
      <c r="M16" s="104"/>
      <c r="N16" s="94"/>
      <c r="O16" s="34"/>
      <c r="P16" s="95"/>
    </row>
    <row r="17" spans="1:16" s="96" customFormat="1" ht="18" customHeight="1">
      <c r="A17" s="92">
        <v>5</v>
      </c>
      <c r="B17" s="27">
        <v>9591935</v>
      </c>
      <c r="C17" s="28">
        <v>0</v>
      </c>
      <c r="D17" s="28" t="s">
        <v>73</v>
      </c>
      <c r="E17" s="29">
        <v>3</v>
      </c>
      <c r="F17" s="30" t="s">
        <v>95</v>
      </c>
      <c r="G17" s="105"/>
      <c r="H17" s="119"/>
      <c r="I17" s="111"/>
      <c r="J17" s="116"/>
      <c r="K17" s="146" t="s">
        <v>150</v>
      </c>
      <c r="L17" s="104"/>
      <c r="M17" s="105"/>
      <c r="N17" s="94"/>
      <c r="O17" s="33">
        <v>685</v>
      </c>
      <c r="P17" s="95" t="e">
        <f ca="1">jugador($F17)</f>
        <v>#NAME?</v>
      </c>
    </row>
    <row r="18" spans="1:16" s="96" customFormat="1" ht="18" customHeight="1">
      <c r="A18" s="97"/>
      <c r="B18" s="98"/>
      <c r="C18" s="99"/>
      <c r="D18" s="99"/>
      <c r="E18" s="100"/>
      <c r="F18" s="101"/>
      <c r="G18" s="30" t="s">
        <v>187</v>
      </c>
      <c r="H18" s="103" t="e">
        <f ca="1">IF(G18=P17,B17,B19)</f>
        <v>#NAME?</v>
      </c>
      <c r="I18" s="111"/>
      <c r="J18" s="116"/>
      <c r="K18" s="111"/>
      <c r="L18" s="104"/>
      <c r="M18" s="105"/>
      <c r="N18" s="94"/>
      <c r="O18" s="34"/>
      <c r="P18" s="95"/>
    </row>
    <row r="19" spans="1:16" s="96" customFormat="1" ht="18" customHeight="1">
      <c r="A19" s="97">
        <v>6</v>
      </c>
      <c r="B19" s="27">
        <v>5880960</v>
      </c>
      <c r="C19" s="28">
        <v>1886</v>
      </c>
      <c r="D19" s="28">
        <v>0</v>
      </c>
      <c r="E19" s="29">
        <v>7</v>
      </c>
      <c r="F19" s="106" t="s">
        <v>96</v>
      </c>
      <c r="G19" s="146" t="s">
        <v>186</v>
      </c>
      <c r="H19" s="120"/>
      <c r="I19" s="114">
        <v>0</v>
      </c>
      <c r="J19" s="116"/>
      <c r="K19" s="111"/>
      <c r="L19" s="104"/>
      <c r="M19" s="105"/>
      <c r="N19" s="94"/>
      <c r="O19" s="33">
        <v>176</v>
      </c>
      <c r="P19" s="95" t="e">
        <f ca="1">jugador($F19)</f>
        <v>#NAME?</v>
      </c>
    </row>
    <row r="20" spans="1:16" s="96" customFormat="1" ht="18" customHeight="1">
      <c r="A20" s="97"/>
      <c r="B20" s="98"/>
      <c r="C20" s="99"/>
      <c r="D20" s="99"/>
      <c r="E20" s="109"/>
      <c r="F20" s="110"/>
      <c r="G20" s="111"/>
      <c r="H20" s="120"/>
      <c r="I20" s="106" t="s">
        <v>183</v>
      </c>
      <c r="J20" s="113">
        <v>5880960</v>
      </c>
      <c r="K20" s="111"/>
      <c r="L20" s="104"/>
      <c r="M20" s="105"/>
      <c r="N20" s="94"/>
      <c r="O20" s="34"/>
      <c r="P20" s="95"/>
    </row>
    <row r="21" spans="1:16" s="96" customFormat="1" ht="18" customHeight="1">
      <c r="A21" s="97">
        <v>7</v>
      </c>
      <c r="B21" s="27">
        <v>5946845</v>
      </c>
      <c r="C21" s="28">
        <v>5457</v>
      </c>
      <c r="D21" s="28">
        <v>0</v>
      </c>
      <c r="E21" s="29">
        <v>10</v>
      </c>
      <c r="F21" s="30" t="s">
        <v>97</v>
      </c>
      <c r="G21" s="114">
        <v>0</v>
      </c>
      <c r="H21" s="121"/>
      <c r="I21" s="147" t="s">
        <v>207</v>
      </c>
      <c r="J21" s="104"/>
      <c r="K21" s="111"/>
      <c r="L21" s="104"/>
      <c r="M21" s="105"/>
      <c r="N21" s="94"/>
      <c r="O21" s="33">
        <v>48</v>
      </c>
      <c r="P21" s="95" t="e">
        <f ca="1">jugador($F21)</f>
        <v>#NAME?</v>
      </c>
    </row>
    <row r="22" spans="1:16" s="96" customFormat="1" ht="18" customHeight="1">
      <c r="A22" s="97"/>
      <c r="B22" s="98"/>
      <c r="C22" s="99"/>
      <c r="D22" s="99"/>
      <c r="E22" s="109"/>
      <c r="F22" s="101"/>
      <c r="G22" s="106" t="s">
        <v>183</v>
      </c>
      <c r="H22" s="122" t="e">
        <f ca="1">IF(G22=P21,B21,B23)</f>
        <v>#NAME?</v>
      </c>
      <c r="I22" s="104"/>
      <c r="J22" s="104"/>
      <c r="K22" s="111"/>
      <c r="L22" s="104"/>
      <c r="M22" s="105"/>
      <c r="N22" s="94"/>
      <c r="O22" s="34"/>
      <c r="P22" s="95"/>
    </row>
    <row r="23" spans="1:16" s="96" customFormat="1" ht="18" customHeight="1">
      <c r="A23" s="97">
        <v>8</v>
      </c>
      <c r="B23" s="27">
        <v>6567179</v>
      </c>
      <c r="C23" s="28">
        <v>2025</v>
      </c>
      <c r="D23" s="28">
        <v>0</v>
      </c>
      <c r="E23" s="29">
        <v>8</v>
      </c>
      <c r="F23" s="106" t="s">
        <v>98</v>
      </c>
      <c r="G23" s="147" t="s">
        <v>146</v>
      </c>
      <c r="H23" s="108"/>
      <c r="I23" s="104"/>
      <c r="J23" s="104"/>
      <c r="K23" s="111"/>
      <c r="L23" s="104"/>
      <c r="M23" s="105"/>
      <c r="N23" s="94"/>
      <c r="O23" s="33">
        <v>164</v>
      </c>
      <c r="P23" s="95" t="e">
        <f ca="1">jugador($F23)</f>
        <v>#NAME?</v>
      </c>
    </row>
    <row r="24" spans="1:16" s="96" customFormat="1" ht="18" customHeight="1">
      <c r="A24" s="97"/>
      <c r="B24" s="98"/>
      <c r="C24" s="99"/>
      <c r="D24" s="99"/>
      <c r="E24" s="109"/>
      <c r="F24" s="110"/>
      <c r="G24" s="105"/>
      <c r="H24" s="119"/>
      <c r="I24" s="104"/>
      <c r="J24" s="104"/>
      <c r="K24" s="123" t="s">
        <v>56</v>
      </c>
      <c r="L24" s="124"/>
      <c r="M24" s="112" t="s">
        <v>104</v>
      </c>
      <c r="N24" s="125">
        <v>5853040</v>
      </c>
      <c r="O24" s="126"/>
      <c r="P24" s="127"/>
    </row>
    <row r="25" spans="1:16" s="96" customFormat="1" ht="18" customHeight="1">
      <c r="A25" s="97">
        <v>9</v>
      </c>
      <c r="B25" s="27">
        <v>5886108</v>
      </c>
      <c r="C25" s="28">
        <v>1750</v>
      </c>
      <c r="D25" s="28">
        <v>0</v>
      </c>
      <c r="E25" s="29">
        <v>6</v>
      </c>
      <c r="F25" s="30" t="s">
        <v>99</v>
      </c>
      <c r="G25" s="105"/>
      <c r="H25" s="119"/>
      <c r="I25" s="104"/>
      <c r="J25" s="104"/>
      <c r="K25" s="111"/>
      <c r="L25" s="104"/>
      <c r="M25" s="147" t="s">
        <v>223</v>
      </c>
      <c r="N25" s="94"/>
      <c r="O25" s="33">
        <v>190</v>
      </c>
      <c r="P25" s="95" t="e">
        <f ca="1">jugador($F25)</f>
        <v>#NAME?</v>
      </c>
    </row>
    <row r="26" spans="1:16" s="96" customFormat="1" ht="18" customHeight="1">
      <c r="A26" s="97"/>
      <c r="B26" s="98"/>
      <c r="C26" s="99"/>
      <c r="D26" s="99"/>
      <c r="E26" s="109"/>
      <c r="F26" s="101"/>
      <c r="G26" s="256" t="s">
        <v>205</v>
      </c>
      <c r="H26" s="103" t="e">
        <f ca="1">IF(G26=P25,B25,B27)</f>
        <v>#NAME?</v>
      </c>
      <c r="I26" s="104"/>
      <c r="J26" s="104"/>
      <c r="K26" s="111"/>
      <c r="L26" s="104"/>
      <c r="M26" s="105"/>
      <c r="N26" s="94"/>
      <c r="O26" s="34"/>
      <c r="P26" s="127"/>
    </row>
    <row r="27" spans="1:16" s="96" customFormat="1" ht="18" customHeight="1">
      <c r="A27" s="97">
        <v>10</v>
      </c>
      <c r="B27" s="27">
        <v>5853058</v>
      </c>
      <c r="C27" s="28">
        <v>8496</v>
      </c>
      <c r="D27" s="28">
        <v>0</v>
      </c>
      <c r="E27" s="29">
        <v>11</v>
      </c>
      <c r="F27" s="106" t="s">
        <v>100</v>
      </c>
      <c r="G27" s="235" t="s">
        <v>193</v>
      </c>
      <c r="H27" s="108"/>
      <c r="I27" s="104"/>
      <c r="J27" s="104"/>
      <c r="K27" s="111"/>
      <c r="L27" s="104"/>
      <c r="M27" s="105"/>
      <c r="N27" s="94"/>
      <c r="O27" s="33">
        <v>21</v>
      </c>
      <c r="P27" s="95" t="e">
        <f ca="1">jugador($F27)</f>
        <v>#NAME?</v>
      </c>
    </row>
    <row r="28" spans="1:16" s="96" customFormat="1" ht="18" customHeight="1">
      <c r="A28" s="97"/>
      <c r="B28" s="98"/>
      <c r="C28" s="99"/>
      <c r="D28" s="99"/>
      <c r="E28" s="109"/>
      <c r="F28" s="110"/>
      <c r="G28" s="111"/>
      <c r="H28" s="108"/>
      <c r="I28" s="30" t="s">
        <v>184</v>
      </c>
      <c r="J28" s="113">
        <v>5853058</v>
      </c>
      <c r="K28" s="111"/>
      <c r="L28" s="104"/>
      <c r="M28" s="105"/>
      <c r="N28" s="94"/>
      <c r="O28" s="34"/>
      <c r="P28" s="127"/>
    </row>
    <row r="29" spans="1:16" s="96" customFormat="1" ht="18" customHeight="1">
      <c r="A29" s="97">
        <v>11</v>
      </c>
      <c r="B29" s="27">
        <v>5900718</v>
      </c>
      <c r="C29" s="28">
        <v>807</v>
      </c>
      <c r="D29" s="28">
        <v>0</v>
      </c>
      <c r="E29" s="29">
        <v>5</v>
      </c>
      <c r="F29" s="30" t="s">
        <v>79</v>
      </c>
      <c r="G29" s="114">
        <v>0</v>
      </c>
      <c r="H29" s="115"/>
      <c r="I29" s="146" t="s">
        <v>161</v>
      </c>
      <c r="J29" s="116"/>
      <c r="K29" s="111"/>
      <c r="L29" s="104"/>
      <c r="M29" s="105"/>
      <c r="N29" s="94"/>
      <c r="O29" s="33">
        <v>402</v>
      </c>
      <c r="P29" s="95" t="e">
        <f ca="1">jugador($F29)</f>
        <v>#NAME?</v>
      </c>
    </row>
    <row r="30" spans="1:16" s="96" customFormat="1" ht="18" customHeight="1">
      <c r="A30" s="97"/>
      <c r="B30" s="98"/>
      <c r="C30" s="99"/>
      <c r="D30" s="99"/>
      <c r="E30" s="100"/>
      <c r="F30" s="101"/>
      <c r="G30" s="106" t="s">
        <v>184</v>
      </c>
      <c r="H30" s="118" t="e">
        <f ca="1">IF(G30=P29,B29,B31)</f>
        <v>#NAME?</v>
      </c>
      <c r="I30" s="111"/>
      <c r="J30" s="116"/>
      <c r="K30" s="111"/>
      <c r="L30" s="104"/>
      <c r="M30" s="105"/>
      <c r="N30" s="94"/>
      <c r="O30" s="34"/>
      <c r="P30" s="127"/>
    </row>
    <row r="31" spans="1:16" s="96" customFormat="1" ht="18" customHeight="1">
      <c r="A31" s="92">
        <v>12</v>
      </c>
      <c r="B31" s="27">
        <v>5871745</v>
      </c>
      <c r="C31" s="28">
        <v>723</v>
      </c>
      <c r="D31" s="28">
        <v>0</v>
      </c>
      <c r="E31" s="29">
        <v>4</v>
      </c>
      <c r="F31" s="106" t="s">
        <v>101</v>
      </c>
      <c r="G31" s="147" t="s">
        <v>185</v>
      </c>
      <c r="H31" s="108"/>
      <c r="I31" s="111"/>
      <c r="J31" s="116"/>
      <c r="K31" s="114">
        <v>0</v>
      </c>
      <c r="L31" s="121"/>
      <c r="M31" s="105"/>
      <c r="N31" s="94"/>
      <c r="O31" s="33">
        <v>446</v>
      </c>
      <c r="P31" s="95" t="e">
        <f ca="1">jugador($F31)</f>
        <v>#NAME?</v>
      </c>
    </row>
    <row r="32" spans="1:16" s="96" customFormat="1" ht="18" customHeight="1">
      <c r="A32" s="97"/>
      <c r="B32" s="98"/>
      <c r="C32" s="99"/>
      <c r="D32" s="99"/>
      <c r="E32" s="100"/>
      <c r="F32" s="110"/>
      <c r="G32" s="105"/>
      <c r="H32" s="119"/>
      <c r="I32" s="111"/>
      <c r="J32" s="116"/>
      <c r="K32" s="117" t="s">
        <v>104</v>
      </c>
      <c r="L32" s="116">
        <v>5853058</v>
      </c>
      <c r="M32" s="104"/>
      <c r="N32" s="94"/>
      <c r="O32" s="34"/>
      <c r="P32" s="127"/>
    </row>
    <row r="33" spans="1:16" s="96" customFormat="1" ht="18" customHeight="1">
      <c r="A33" s="97">
        <v>13</v>
      </c>
      <c r="B33" s="27">
        <v>5829514</v>
      </c>
      <c r="C33" s="28">
        <v>0</v>
      </c>
      <c r="D33" s="28">
        <v>0</v>
      </c>
      <c r="E33" s="29">
        <v>14</v>
      </c>
      <c r="F33" s="30" t="s">
        <v>102</v>
      </c>
      <c r="G33" s="105"/>
      <c r="H33" s="119"/>
      <c r="I33" s="111"/>
      <c r="J33" s="116"/>
      <c r="K33" s="147" t="s">
        <v>215</v>
      </c>
      <c r="L33" s="104"/>
      <c r="M33" s="105"/>
      <c r="N33" s="94"/>
      <c r="O33" s="33">
        <v>0</v>
      </c>
      <c r="P33" s="95" t="e">
        <f ca="1">jugador($F33)</f>
        <v>#NAME?</v>
      </c>
    </row>
    <row r="34" spans="1:16" s="96" customFormat="1" ht="18" customHeight="1">
      <c r="A34" s="97"/>
      <c r="B34" s="98"/>
      <c r="C34" s="99"/>
      <c r="D34" s="99"/>
      <c r="E34" s="109"/>
      <c r="F34" s="101"/>
      <c r="G34" s="30" t="s">
        <v>188</v>
      </c>
      <c r="H34" s="103" t="e">
        <f ca="1">IF(G34=P33,B33,B35)</f>
        <v>#NAME?</v>
      </c>
      <c r="I34" s="111"/>
      <c r="J34" s="116"/>
      <c r="K34" s="105"/>
      <c r="L34" s="105"/>
      <c r="M34" s="105"/>
      <c r="N34" s="94"/>
      <c r="O34" s="34"/>
      <c r="P34" s="127"/>
    </row>
    <row r="35" spans="1:16" s="96" customFormat="1" ht="18" customHeight="1">
      <c r="A35" s="97">
        <v>14</v>
      </c>
      <c r="B35" s="27">
        <v>5769750</v>
      </c>
      <c r="C35" s="28">
        <v>3557</v>
      </c>
      <c r="D35" s="28">
        <v>0</v>
      </c>
      <c r="E35" s="29">
        <v>9</v>
      </c>
      <c r="F35" s="106" t="s">
        <v>103</v>
      </c>
      <c r="G35" s="146" t="s">
        <v>139</v>
      </c>
      <c r="H35" s="120"/>
      <c r="I35" s="114">
        <v>0</v>
      </c>
      <c r="J35" s="116"/>
      <c r="K35" s="105"/>
      <c r="L35" s="105"/>
      <c r="M35" s="105"/>
      <c r="N35" s="94"/>
      <c r="O35" s="33">
        <v>85</v>
      </c>
      <c r="P35" s="95" t="e">
        <f ca="1">jugador($F35)</f>
        <v>#NAME?</v>
      </c>
    </row>
    <row r="36" spans="1:16" s="96" customFormat="1" ht="18" customHeight="1">
      <c r="A36" s="97"/>
      <c r="B36" s="98"/>
      <c r="C36" s="99"/>
      <c r="D36" s="99"/>
      <c r="E36" s="109"/>
      <c r="F36" s="110"/>
      <c r="G36" s="111"/>
      <c r="H36" s="120"/>
      <c r="I36" s="117" t="s">
        <v>104</v>
      </c>
      <c r="J36" s="113">
        <v>5769750</v>
      </c>
      <c r="K36" s="104"/>
      <c r="L36" s="104"/>
      <c r="M36" s="105"/>
      <c r="N36" s="94"/>
      <c r="O36" s="34"/>
      <c r="P36" s="127"/>
    </row>
    <row r="37" spans="1:16" s="96" customFormat="1" ht="18" customHeight="1">
      <c r="A37" s="97">
        <v>15</v>
      </c>
      <c r="B37" s="27" t="s">
        <v>50</v>
      </c>
      <c r="C37" s="28" t="s">
        <v>50</v>
      </c>
      <c r="D37" s="28" t="s">
        <v>50</v>
      </c>
      <c r="E37" s="29"/>
      <c r="F37" s="30" t="s">
        <v>51</v>
      </c>
      <c r="G37" s="114">
        <v>0</v>
      </c>
      <c r="H37" s="121"/>
      <c r="I37" s="147" t="s">
        <v>204</v>
      </c>
      <c r="J37" s="104"/>
      <c r="K37" s="104"/>
      <c r="L37" s="104"/>
      <c r="M37" s="105"/>
      <c r="N37" s="94"/>
      <c r="O37" s="33" t="s">
        <v>50</v>
      </c>
      <c r="P37" s="95" t="e">
        <f ca="1">jugador($F37)</f>
        <v>#NAME?</v>
      </c>
    </row>
    <row r="38" spans="1:16" s="96" customFormat="1" ht="18" customHeight="1">
      <c r="A38" s="97"/>
      <c r="B38" s="98"/>
      <c r="C38" s="99"/>
      <c r="D38" s="99"/>
      <c r="E38" s="100"/>
      <c r="F38" s="101"/>
      <c r="G38" s="117" t="s">
        <v>104</v>
      </c>
      <c r="H38" s="122" t="e">
        <f ca="1">IF(G38=P37,B37,B39)</f>
        <v>#NAME?</v>
      </c>
      <c r="I38" s="104"/>
      <c r="J38" s="104"/>
      <c r="K38" s="104"/>
      <c r="L38" s="104"/>
      <c r="M38" s="105"/>
      <c r="N38" s="94"/>
      <c r="O38" s="34"/>
      <c r="P38" s="127"/>
    </row>
    <row r="39" spans="1:16" s="96" customFormat="1" ht="18" customHeight="1">
      <c r="A39" s="92">
        <v>16</v>
      </c>
      <c r="B39" s="27">
        <v>5841293</v>
      </c>
      <c r="C39" s="28">
        <v>387</v>
      </c>
      <c r="D39" s="28">
        <v>0</v>
      </c>
      <c r="E39" s="29">
        <v>2</v>
      </c>
      <c r="F39" s="106" t="s">
        <v>105</v>
      </c>
      <c r="G39" s="128"/>
      <c r="H39" s="128"/>
      <c r="I39" s="128"/>
      <c r="J39" s="128"/>
      <c r="K39" s="128"/>
      <c r="L39" s="128"/>
      <c r="M39" s="100"/>
      <c r="N39" s="94"/>
      <c r="O39" s="33">
        <v>771</v>
      </c>
      <c r="P39" s="95" t="e">
        <f ca="1">jugador($F39)</f>
        <v>#NAME?</v>
      </c>
    </row>
    <row r="40" spans="1:16" ht="15.75" thickBot="1">
      <c r="A40" s="301" t="s">
        <v>34</v>
      </c>
      <c r="B40" s="301"/>
      <c r="C40" s="129"/>
      <c r="D40" s="129"/>
      <c r="E40" s="129"/>
      <c r="F40" s="129"/>
      <c r="G40" s="130"/>
      <c r="H40" s="130"/>
      <c r="I40" s="130"/>
      <c r="J40" s="130"/>
      <c r="K40" s="130"/>
      <c r="L40" s="130"/>
      <c r="M40" s="130"/>
      <c r="O40" s="96"/>
      <c r="P40" s="35"/>
    </row>
    <row r="41" spans="1:16" s="59" customFormat="1" ht="9" customHeight="1">
      <c r="A41" s="282" t="s">
        <v>35</v>
      </c>
      <c r="B41" s="283"/>
      <c r="C41" s="283"/>
      <c r="D41" s="284"/>
      <c r="E41" s="56" t="s">
        <v>36</v>
      </c>
      <c r="F41" s="57" t="s">
        <v>37</v>
      </c>
      <c r="G41" s="302" t="s">
        <v>38</v>
      </c>
      <c r="H41" s="303"/>
      <c r="I41" s="304"/>
      <c r="J41" s="58"/>
      <c r="K41" s="303" t="s">
        <v>39</v>
      </c>
      <c r="L41" s="303"/>
      <c r="M41" s="305"/>
      <c r="N41" s="133"/>
    </row>
    <row r="42" spans="1:16" s="59" customFormat="1" ht="9" customHeight="1" thickBot="1">
      <c r="A42" s="306">
        <v>42923</v>
      </c>
      <c r="B42" s="307"/>
      <c r="C42" s="307"/>
      <c r="D42" s="308"/>
      <c r="E42" s="134">
        <v>1</v>
      </c>
      <c r="F42" s="61" t="s">
        <v>91</v>
      </c>
      <c r="G42" s="285"/>
      <c r="H42" s="286"/>
      <c r="I42" s="287"/>
      <c r="J42" s="62"/>
      <c r="K42" s="286"/>
      <c r="L42" s="286"/>
      <c r="M42" s="288"/>
      <c r="N42" s="133"/>
    </row>
    <row r="43" spans="1:16" s="59" customFormat="1" ht="9" customHeight="1">
      <c r="A43" s="295" t="s">
        <v>40</v>
      </c>
      <c r="B43" s="296"/>
      <c r="C43" s="296"/>
      <c r="D43" s="297"/>
      <c r="E43" s="135">
        <v>2</v>
      </c>
      <c r="F43" s="64" t="s">
        <v>105</v>
      </c>
      <c r="G43" s="285"/>
      <c r="H43" s="286"/>
      <c r="I43" s="287"/>
      <c r="J43" s="62"/>
      <c r="K43" s="286"/>
      <c r="L43" s="286"/>
      <c r="M43" s="288"/>
      <c r="N43" s="133"/>
    </row>
    <row r="44" spans="1:16" s="59" customFormat="1" ht="9" customHeight="1" thickBot="1">
      <c r="A44" s="298" t="s">
        <v>133</v>
      </c>
      <c r="B44" s="299"/>
      <c r="C44" s="299"/>
      <c r="D44" s="300"/>
      <c r="E44" s="135">
        <v>3</v>
      </c>
      <c r="F44" s="64" t="s">
        <v>95</v>
      </c>
      <c r="G44" s="285"/>
      <c r="H44" s="286"/>
      <c r="I44" s="287"/>
      <c r="J44" s="62"/>
      <c r="K44" s="286"/>
      <c r="L44" s="286"/>
      <c r="M44" s="288"/>
      <c r="N44" s="133"/>
    </row>
    <row r="45" spans="1:16" s="59" customFormat="1" ht="9" customHeight="1">
      <c r="A45" s="282" t="s">
        <v>41</v>
      </c>
      <c r="B45" s="283"/>
      <c r="C45" s="283"/>
      <c r="D45" s="284"/>
      <c r="E45" s="135">
        <v>4</v>
      </c>
      <c r="F45" s="64" t="s">
        <v>101</v>
      </c>
      <c r="G45" s="285"/>
      <c r="H45" s="286"/>
      <c r="I45" s="287"/>
      <c r="J45" s="62"/>
      <c r="K45" s="286"/>
      <c r="L45" s="286"/>
      <c r="M45" s="288"/>
      <c r="N45" s="133"/>
    </row>
    <row r="46" spans="1:16" s="59" customFormat="1" ht="9" customHeight="1" thickBot="1">
      <c r="A46" s="292"/>
      <c r="B46" s="293"/>
      <c r="C46" s="293"/>
      <c r="D46" s="294"/>
      <c r="E46" s="65"/>
      <c r="F46" s="66"/>
      <c r="G46" s="285"/>
      <c r="H46" s="286"/>
      <c r="I46" s="287"/>
      <c r="J46" s="62"/>
      <c r="K46" s="286"/>
      <c r="L46" s="286"/>
      <c r="M46" s="288"/>
      <c r="N46" s="133"/>
    </row>
    <row r="47" spans="1:16" s="59" customFormat="1" ht="9" customHeight="1">
      <c r="A47" s="282" t="s">
        <v>42</v>
      </c>
      <c r="B47" s="283"/>
      <c r="C47" s="283"/>
      <c r="D47" s="284"/>
      <c r="E47" s="65"/>
      <c r="F47" s="66"/>
      <c r="G47" s="285"/>
      <c r="H47" s="286"/>
      <c r="I47" s="287"/>
      <c r="J47" s="62"/>
      <c r="K47" s="286"/>
      <c r="L47" s="286"/>
      <c r="M47" s="288"/>
      <c r="N47" s="133"/>
    </row>
    <row r="48" spans="1:16" s="59" customFormat="1" ht="9" customHeight="1">
      <c r="A48" s="289" t="s">
        <v>16</v>
      </c>
      <c r="B48" s="290"/>
      <c r="C48" s="290"/>
      <c r="D48" s="291"/>
      <c r="E48" s="65"/>
      <c r="F48" s="66"/>
      <c r="G48" s="285"/>
      <c r="H48" s="286"/>
      <c r="I48" s="287"/>
      <c r="J48" s="62"/>
      <c r="K48" s="286"/>
      <c r="L48" s="286"/>
      <c r="M48" s="288"/>
      <c r="N48" s="133"/>
    </row>
    <row r="49" spans="1:14" s="59" customFormat="1" ht="9" customHeight="1" thickBot="1">
      <c r="A49" s="273">
        <v>5971222</v>
      </c>
      <c r="B49" s="274"/>
      <c r="C49" s="274"/>
      <c r="D49" s="275"/>
      <c r="E49" s="67"/>
      <c r="F49" s="68"/>
      <c r="G49" s="276"/>
      <c r="H49" s="277"/>
      <c r="I49" s="278"/>
      <c r="J49" s="69"/>
      <c r="K49" s="277"/>
      <c r="L49" s="277"/>
      <c r="M49" s="279"/>
      <c r="N49" s="133"/>
    </row>
    <row r="50" spans="1:14" s="59" customFormat="1" ht="12.75">
      <c r="B50" s="70" t="s">
        <v>43</v>
      </c>
      <c r="F50" s="71"/>
      <c r="G50" s="71"/>
      <c r="H50" s="71"/>
      <c r="I50" s="72"/>
      <c r="J50" s="72"/>
      <c r="K50" s="316" t="s">
        <v>226</v>
      </c>
      <c r="L50" s="316"/>
    </row>
    <row r="51" spans="1:14" s="59" customFormat="1" ht="12.75">
      <c r="F51" s="73" t="s">
        <v>44</v>
      </c>
      <c r="G51" s="281" t="s">
        <v>45</v>
      </c>
      <c r="H51" s="281"/>
      <c r="I51" s="281"/>
      <c r="J51" s="270"/>
      <c r="K51" s="272">
        <v>42938</v>
      </c>
      <c r="L51" s="72"/>
    </row>
    <row r="52" spans="1:14" s="74" customFormat="1" ht="12.75">
      <c r="G52" s="75"/>
      <c r="H52" s="75"/>
      <c r="I52" s="75"/>
      <c r="J52" s="75"/>
      <c r="K52" s="75"/>
      <c r="L52" s="75"/>
    </row>
    <row r="53" spans="1:14" s="74" customFormat="1" ht="12.75">
      <c r="G53" s="75"/>
      <c r="H53" s="75"/>
      <c r="I53" s="75"/>
      <c r="J53" s="75"/>
      <c r="K53" s="75"/>
      <c r="L53" s="75"/>
    </row>
    <row r="54" spans="1:14" s="74" customFormat="1" ht="12.75">
      <c r="G54" s="75"/>
      <c r="H54" s="75"/>
      <c r="I54" s="75"/>
      <c r="J54" s="75"/>
      <c r="K54" s="75"/>
      <c r="L54" s="75"/>
    </row>
    <row r="55" spans="1:14" s="74" customFormat="1" ht="12.75">
      <c r="G55" s="75"/>
      <c r="H55" s="75"/>
      <c r="I55" s="75"/>
      <c r="J55" s="75"/>
      <c r="K55" s="75"/>
      <c r="L55" s="75"/>
    </row>
    <row r="56" spans="1:14" s="74" customFormat="1" ht="12.75">
      <c r="G56" s="75"/>
      <c r="H56" s="75"/>
      <c r="I56" s="75"/>
      <c r="J56" s="75"/>
      <c r="K56" s="75"/>
      <c r="L56" s="75"/>
    </row>
    <row r="57" spans="1:14" s="74" customFormat="1" ht="12.75">
      <c r="G57" s="75"/>
      <c r="H57" s="75"/>
      <c r="I57" s="75"/>
      <c r="J57" s="75"/>
      <c r="K57" s="75"/>
      <c r="L57" s="75"/>
    </row>
    <row r="58" spans="1:14" s="74" customFormat="1" ht="12.75">
      <c r="G58" s="75"/>
      <c r="H58" s="75"/>
      <c r="I58" s="75"/>
      <c r="J58" s="75"/>
      <c r="K58" s="75"/>
      <c r="L58" s="75"/>
    </row>
    <row r="59" spans="1:14" s="74" customFormat="1" ht="12.75">
      <c r="G59" s="75"/>
      <c r="H59" s="75"/>
      <c r="I59" s="75"/>
      <c r="J59" s="75"/>
      <c r="K59" s="75"/>
      <c r="L59" s="75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G51:I51"/>
    <mergeCell ref="K50:L50"/>
  </mergeCells>
  <conditionalFormatting sqref="B9:D39 F9:F39">
    <cfRule type="expression" dxfId="20" priority="9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19" priority="10" stopIfTrue="1">
      <formula>AND($E9&lt;=$M$9,$E9&gt;0,$O9&gt;0,$D9&lt;&gt;"LL",$D9&lt;&gt;"Alt")</formula>
    </cfRule>
  </conditionalFormatting>
  <conditionalFormatting sqref="G22">
    <cfRule type="expression" dxfId="18" priority="8" stopIfTrue="1">
      <formula>AND($E22&lt;=$M$9,$O22&gt;0,$E22&gt;0,$D22&lt;&gt;"LL",$D22&lt;&gt;"Alt")</formula>
    </cfRule>
  </conditionalFormatting>
  <conditionalFormatting sqref="G30">
    <cfRule type="expression" dxfId="17" priority="7" stopIfTrue="1">
      <formula>AND($E30&lt;=$M$9,$O30&gt;0,$E30&gt;0,$D30&lt;&gt;"LL",$D30&lt;&gt;"Alt")</formula>
    </cfRule>
  </conditionalFormatting>
  <conditionalFormatting sqref="G18">
    <cfRule type="expression" dxfId="16" priority="6" stopIfTrue="1">
      <formula>AND($E18&lt;=$M$9,$O18&gt;0,$E18&gt;0,$D18&lt;&gt;"LL",$D18&lt;&gt;"Alt")</formula>
    </cfRule>
  </conditionalFormatting>
  <conditionalFormatting sqref="G34">
    <cfRule type="expression" dxfId="15" priority="5" stopIfTrue="1">
      <formula>AND($E34&lt;=$M$9,$O34&gt;0,$E34&gt;0,$D34&lt;&gt;"LL",$D34&lt;&gt;"Alt")</formula>
    </cfRule>
  </conditionalFormatting>
  <conditionalFormatting sqref="G14">
    <cfRule type="expression" dxfId="14" priority="4" stopIfTrue="1">
      <formula>AND($E14&lt;=$M$9,$O14&gt;0,$E14&gt;0,$D14&lt;&gt;"LL",$D14&lt;&gt;"Alt")</formula>
    </cfRule>
  </conditionalFormatting>
  <conditionalFormatting sqref="G26">
    <cfRule type="expression" dxfId="13" priority="3" stopIfTrue="1">
      <formula>AND($E26&lt;=$M$9,$O26&gt;0,$E26&gt;0,$D26&lt;&gt;"LL",$D26&lt;&gt;"Alt")</formula>
    </cfRule>
  </conditionalFormatting>
  <conditionalFormatting sqref="I28">
    <cfRule type="expression" dxfId="12" priority="2" stopIfTrue="1">
      <formula>AND($E28&lt;=$M$9,$O28&gt;0,$E28&gt;0,$D28&lt;&gt;"LL",$D28&lt;&gt;"Alt")</formula>
    </cfRule>
  </conditionalFormatting>
  <conditionalFormatting sqref="I20">
    <cfRule type="expression" dxfId="11" priority="1" stopIfTrue="1">
      <formula>AND($E20&lt;=$M$9,$O20&gt;0,$E20&gt;0,$D20&lt;&gt;"LL",$D20&lt;&gt;"Alt")</formula>
    </cfRule>
  </conditionalFormatting>
  <dataValidations count="1">
    <dataValidation type="list" allowBlank="1" showInputMessage="1" showErrorMessage="1" sqref="G10 G38 I36 I12 K16 K32 M24">
      <formula1>$P9:$P11</formula1>
    </dataValidation>
  </dataValidations>
  <pageMargins left="0.25" right="0.25" top="0.75" bottom="0.75" header="0.3" footer="0.3"/>
  <pageSetup paperSize="9" scale="8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workbookViewId="0">
      <selection activeCell="I38" sqref="I38"/>
    </sheetView>
  </sheetViews>
  <sheetFormatPr baseColWidth="10" defaultColWidth="9.140625" defaultRowHeight="12.75"/>
  <cols>
    <col min="1" max="1" width="2.7109375" style="74" bestFit="1" customWidth="1"/>
    <col min="2" max="2" width="7.5703125" style="74" customWidth="1"/>
    <col min="3" max="3" width="5.28515625" style="74" bestFit="1" customWidth="1"/>
    <col min="4" max="4" width="4" style="74" customWidth="1"/>
    <col min="5" max="5" width="2.85546875" style="74" bestFit="1" customWidth="1"/>
    <col min="6" max="6" width="26.7109375" style="74" customWidth="1"/>
    <col min="7" max="7" width="13.7109375" style="75" customWidth="1"/>
    <col min="8" max="8" width="21" style="75" hidden="1" customWidth="1"/>
    <col min="9" max="9" width="13.7109375" style="75" customWidth="1"/>
    <col min="10" max="10" width="7.5703125" style="75" hidden="1" customWidth="1"/>
    <col min="11" max="12" width="13.7109375" style="75" customWidth="1"/>
    <col min="13" max="13" width="16.7109375" style="74" hidden="1" customWidth="1"/>
    <col min="14" max="14" width="20.140625" style="74" hidden="1" customWidth="1"/>
    <col min="15" max="16384" width="9.140625" style="74"/>
  </cols>
  <sheetData>
    <row r="1" spans="1:14" s="1" customFormat="1" ht="25.5">
      <c r="A1" s="310" t="s">
        <v>0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4" s="2" customFormat="1">
      <c r="A2" s="311" t="s">
        <v>1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4" s="6" customFormat="1" ht="9" customHeight="1">
      <c r="A3" s="312" t="s">
        <v>2</v>
      </c>
      <c r="B3" s="312"/>
      <c r="C3" s="312"/>
      <c r="D3" s="312"/>
      <c r="E3" s="312"/>
      <c r="F3" s="3" t="s">
        <v>3</v>
      </c>
      <c r="G3" s="3" t="s">
        <v>4</v>
      </c>
      <c r="H3" s="3"/>
      <c r="I3" s="4"/>
      <c r="J3" s="4"/>
      <c r="K3" s="3" t="s">
        <v>5</v>
      </c>
      <c r="L3" s="5"/>
    </row>
    <row r="4" spans="1:14" s="11" customFormat="1" ht="11.25">
      <c r="A4" s="313">
        <v>42933</v>
      </c>
      <c r="B4" s="313"/>
      <c r="C4" s="313"/>
      <c r="D4" s="313"/>
      <c r="E4" s="313"/>
      <c r="F4" s="7" t="s">
        <v>6</v>
      </c>
      <c r="G4" s="8" t="s">
        <v>7</v>
      </c>
      <c r="H4" s="7"/>
      <c r="I4" s="9"/>
      <c r="J4" s="9"/>
      <c r="K4" s="7" t="s">
        <v>8</v>
      </c>
      <c r="L4" s="10"/>
      <c r="N4" s="11" t="str">
        <f>Habil</f>
        <v>Si</v>
      </c>
    </row>
    <row r="5" spans="1:14" s="6" customFormat="1" ht="9">
      <c r="A5" s="312" t="s">
        <v>9</v>
      </c>
      <c r="B5" s="312"/>
      <c r="C5" s="312"/>
      <c r="D5" s="312"/>
      <c r="E5" s="312"/>
      <c r="F5" s="12" t="s">
        <v>10</v>
      </c>
      <c r="G5" s="4" t="s">
        <v>11</v>
      </c>
      <c r="H5" s="4"/>
      <c r="I5" s="4"/>
      <c r="J5" s="4"/>
      <c r="K5" s="4"/>
      <c r="L5" s="13" t="s">
        <v>12</v>
      </c>
    </row>
    <row r="6" spans="1:14" s="11" customFormat="1" ht="12" thickBot="1">
      <c r="A6" s="309">
        <v>250</v>
      </c>
      <c r="B6" s="309"/>
      <c r="C6" s="309"/>
      <c r="D6" s="309"/>
      <c r="E6" s="309"/>
      <c r="F6" s="14" t="s">
        <v>90</v>
      </c>
      <c r="G6" s="14" t="s">
        <v>114</v>
      </c>
      <c r="H6" s="14"/>
      <c r="I6" s="15"/>
      <c r="J6" s="15"/>
      <c r="K6" s="14"/>
      <c r="L6" s="16" t="s">
        <v>16</v>
      </c>
      <c r="N6" s="11" t="s">
        <v>17</v>
      </c>
    </row>
    <row r="7" spans="1:14" s="20" customFormat="1" ht="9">
      <c r="A7" s="17"/>
      <c r="B7" s="18" t="s">
        <v>18</v>
      </c>
      <c r="C7" s="19" t="s">
        <v>19</v>
      </c>
      <c r="D7" s="19" t="s">
        <v>20</v>
      </c>
      <c r="E7" s="18" t="s">
        <v>21</v>
      </c>
      <c r="F7" s="19" t="s">
        <v>22</v>
      </c>
      <c r="G7" s="19" t="s">
        <v>23</v>
      </c>
      <c r="H7" s="19"/>
      <c r="I7" s="19" t="s">
        <v>24</v>
      </c>
      <c r="J7" s="19"/>
      <c r="K7" s="19" t="s">
        <v>25</v>
      </c>
      <c r="L7" s="19"/>
    </row>
    <row r="8" spans="1:14" s="20" customFormat="1" ht="7.5" customHeight="1">
      <c r="A8" s="21"/>
      <c r="B8" s="22"/>
      <c r="C8" s="23"/>
      <c r="D8" s="23"/>
      <c r="E8" s="24"/>
      <c r="F8" s="25"/>
      <c r="G8" s="23"/>
      <c r="H8" s="23"/>
      <c r="I8" s="23"/>
      <c r="J8" s="23"/>
      <c r="K8" s="23"/>
      <c r="L8" s="23"/>
    </row>
    <row r="9" spans="1:14" s="35" customFormat="1" ht="18" customHeight="1">
      <c r="A9" s="26">
        <v>1</v>
      </c>
      <c r="B9" s="27">
        <v>5894937</v>
      </c>
      <c r="C9" s="28">
        <v>439</v>
      </c>
      <c r="D9" s="28">
        <v>0</v>
      </c>
      <c r="E9" s="29">
        <v>1</v>
      </c>
      <c r="F9" s="30" t="s">
        <v>106</v>
      </c>
      <c r="G9" s="31"/>
      <c r="H9" s="31"/>
      <c r="I9" s="31"/>
      <c r="J9" s="31"/>
      <c r="K9" s="31"/>
      <c r="L9" s="32">
        <v>4</v>
      </c>
      <c r="M9" s="33">
        <v>372</v>
      </c>
      <c r="N9" s="34" t="e">
        <f ca="1">jugador($F9)</f>
        <v>#NAME?</v>
      </c>
    </row>
    <row r="10" spans="1:14" s="35" customFormat="1" ht="18" customHeight="1">
      <c r="A10" s="36"/>
      <c r="B10" s="37"/>
      <c r="C10" s="38"/>
      <c r="D10" s="38"/>
      <c r="E10" s="39"/>
      <c r="F10" s="40"/>
      <c r="G10" s="30" t="s">
        <v>189</v>
      </c>
      <c r="H10" s="41">
        <v>5892105</v>
      </c>
      <c r="I10" s="42"/>
      <c r="J10" s="42"/>
      <c r="K10" s="39"/>
      <c r="L10" s="39"/>
      <c r="M10" s="34"/>
      <c r="N10" s="34"/>
    </row>
    <row r="11" spans="1:14" s="35" customFormat="1" ht="18" customHeight="1">
      <c r="A11" s="36">
        <v>2</v>
      </c>
      <c r="B11" s="43">
        <v>5892105</v>
      </c>
      <c r="C11" s="44">
        <v>2432</v>
      </c>
      <c r="D11" s="44">
        <v>0</v>
      </c>
      <c r="E11" s="45">
        <v>6</v>
      </c>
      <c r="F11" s="46" t="s">
        <v>107</v>
      </c>
      <c r="G11" s="141" t="s">
        <v>190</v>
      </c>
      <c r="H11" s="41"/>
      <c r="I11" s="42"/>
      <c r="J11" s="42"/>
      <c r="K11" s="39"/>
      <c r="L11" s="39"/>
      <c r="M11" s="33">
        <v>29</v>
      </c>
      <c r="N11" s="34" t="e">
        <f ca="1">jugador($F11)</f>
        <v>#NAME?</v>
      </c>
    </row>
    <row r="12" spans="1:14" s="35" customFormat="1" ht="18" customHeight="1">
      <c r="A12" s="36"/>
      <c r="B12" s="37"/>
      <c r="C12" s="38"/>
      <c r="D12" s="38"/>
      <c r="E12" s="47"/>
      <c r="F12" s="48"/>
      <c r="G12" s="49"/>
      <c r="H12" s="41"/>
      <c r="I12" s="30" t="s">
        <v>189</v>
      </c>
      <c r="J12" s="50">
        <v>5892105</v>
      </c>
      <c r="K12" s="42"/>
      <c r="L12" s="39"/>
      <c r="M12" s="34"/>
      <c r="N12" s="34"/>
    </row>
    <row r="13" spans="1:14" s="35" customFormat="1" ht="18" customHeight="1">
      <c r="A13" s="26">
        <v>3</v>
      </c>
      <c r="B13" s="43">
        <v>5865897</v>
      </c>
      <c r="C13" s="44">
        <v>558</v>
      </c>
      <c r="D13" s="44">
        <v>0</v>
      </c>
      <c r="E13" s="45">
        <v>3</v>
      </c>
      <c r="F13" s="51" t="s">
        <v>108</v>
      </c>
      <c r="G13" s="52">
        <v>0</v>
      </c>
      <c r="H13" s="41"/>
      <c r="I13" s="141" t="s">
        <v>212</v>
      </c>
      <c r="J13" s="41"/>
      <c r="K13" s="42"/>
      <c r="L13" s="39"/>
      <c r="M13" s="33">
        <v>266</v>
      </c>
      <c r="N13" s="34" t="e">
        <f ca="1">jugador($F13)</f>
        <v>#NAME?</v>
      </c>
    </row>
    <row r="14" spans="1:14" s="35" customFormat="1" ht="18" customHeight="1">
      <c r="A14" s="36"/>
      <c r="B14" s="37"/>
      <c r="C14" s="38"/>
      <c r="D14" s="38"/>
      <c r="E14" s="47"/>
      <c r="F14" s="40"/>
      <c r="G14" s="255" t="s">
        <v>208</v>
      </c>
      <c r="H14" s="50">
        <v>5871282</v>
      </c>
      <c r="I14" s="49"/>
      <c r="J14" s="41"/>
      <c r="K14" s="42"/>
      <c r="L14" s="39"/>
      <c r="M14" s="34"/>
      <c r="N14" s="34"/>
    </row>
    <row r="15" spans="1:14" s="35" customFormat="1" ht="18" customHeight="1">
      <c r="A15" s="36">
        <v>4</v>
      </c>
      <c r="B15" s="43">
        <v>5871282</v>
      </c>
      <c r="C15" s="44">
        <v>1571</v>
      </c>
      <c r="D15" s="44">
        <v>0</v>
      </c>
      <c r="E15" s="45">
        <v>5</v>
      </c>
      <c r="F15" s="46" t="s">
        <v>109</v>
      </c>
      <c r="G15" s="144" t="s">
        <v>209</v>
      </c>
      <c r="H15" s="41"/>
      <c r="I15" s="49"/>
      <c r="J15" s="41"/>
      <c r="K15" s="42"/>
      <c r="L15" s="39"/>
      <c r="M15" s="33">
        <v>65</v>
      </c>
      <c r="N15" s="34" t="e">
        <f ca="1">jugador($F15)</f>
        <v>#NAME?</v>
      </c>
    </row>
    <row r="16" spans="1:14" s="35" customFormat="1" ht="18" customHeight="1">
      <c r="A16" s="36"/>
      <c r="B16" s="37"/>
      <c r="C16" s="38"/>
      <c r="D16" s="38"/>
      <c r="E16" s="39"/>
      <c r="F16" s="48"/>
      <c r="G16" s="39"/>
      <c r="H16" s="41"/>
      <c r="I16" s="49"/>
      <c r="J16" s="41"/>
      <c r="K16" s="30" t="s">
        <v>189</v>
      </c>
      <c r="L16" s="41">
        <v>5892105</v>
      </c>
      <c r="M16" s="34"/>
      <c r="N16" s="34"/>
    </row>
    <row r="17" spans="1:14" s="35" customFormat="1" ht="18" customHeight="1">
      <c r="A17" s="36">
        <v>5</v>
      </c>
      <c r="B17" s="43">
        <v>5830585</v>
      </c>
      <c r="C17" s="44">
        <v>2802</v>
      </c>
      <c r="D17" s="44" t="s">
        <v>73</v>
      </c>
      <c r="E17" s="45">
        <v>7</v>
      </c>
      <c r="F17" s="51" t="s">
        <v>110</v>
      </c>
      <c r="G17" s="39"/>
      <c r="H17" s="41"/>
      <c r="I17" s="49"/>
      <c r="J17" s="41"/>
      <c r="K17" s="263" t="s">
        <v>222</v>
      </c>
      <c r="L17" s="39"/>
      <c r="M17" s="33">
        <v>21</v>
      </c>
      <c r="N17" s="34" t="e">
        <f ca="1">jugador($F17)</f>
        <v>#NAME?</v>
      </c>
    </row>
    <row r="18" spans="1:14" s="35" customFormat="1" ht="18" customHeight="1">
      <c r="A18" s="36"/>
      <c r="B18" s="37"/>
      <c r="C18" s="38"/>
      <c r="D18" s="38"/>
      <c r="E18" s="39"/>
      <c r="F18" s="40"/>
      <c r="G18" s="30" t="s">
        <v>194</v>
      </c>
      <c r="H18" s="41">
        <v>5904752</v>
      </c>
      <c r="I18" s="49"/>
      <c r="J18" s="41"/>
      <c r="K18" s="42"/>
      <c r="L18" s="39"/>
      <c r="M18" s="34"/>
      <c r="N18" s="34"/>
    </row>
    <row r="19" spans="1:14" s="35" customFormat="1" ht="18" customHeight="1">
      <c r="A19" s="26">
        <v>6</v>
      </c>
      <c r="B19" s="43">
        <v>5904752</v>
      </c>
      <c r="C19" s="44">
        <v>979</v>
      </c>
      <c r="D19" s="44">
        <v>0</v>
      </c>
      <c r="E19" s="45">
        <v>4</v>
      </c>
      <c r="F19" s="46" t="s">
        <v>111</v>
      </c>
      <c r="G19" s="141" t="s">
        <v>172</v>
      </c>
      <c r="H19" s="41"/>
      <c r="I19" s="52">
        <v>0</v>
      </c>
      <c r="J19" s="41"/>
      <c r="K19" s="42"/>
      <c r="L19" s="39"/>
      <c r="M19" s="33">
        <v>134</v>
      </c>
      <c r="N19" s="34" t="e">
        <f ca="1">jugador($F19)</f>
        <v>#NAME?</v>
      </c>
    </row>
    <row r="20" spans="1:14" s="35" customFormat="1" ht="18" customHeight="1">
      <c r="A20" s="36"/>
      <c r="B20" s="37"/>
      <c r="C20" s="38"/>
      <c r="D20" s="38"/>
      <c r="E20" s="47"/>
      <c r="F20" s="48"/>
      <c r="G20" s="49"/>
      <c r="H20" s="41"/>
      <c r="I20" s="255" t="s">
        <v>214</v>
      </c>
      <c r="J20" s="50">
        <v>5904752</v>
      </c>
      <c r="K20" s="42"/>
      <c r="L20" s="39"/>
      <c r="M20" s="34"/>
      <c r="N20" s="34"/>
    </row>
    <row r="21" spans="1:14" s="35" customFormat="1" ht="18" customHeight="1">
      <c r="A21" s="36">
        <v>7</v>
      </c>
      <c r="B21" s="43">
        <v>5835262</v>
      </c>
      <c r="C21" s="44">
        <v>0</v>
      </c>
      <c r="D21" s="44" t="s">
        <v>73</v>
      </c>
      <c r="E21" s="45">
        <v>8</v>
      </c>
      <c r="F21" s="51" t="s">
        <v>112</v>
      </c>
      <c r="G21" s="52">
        <v>0</v>
      </c>
      <c r="H21" s="41"/>
      <c r="I21" s="145" t="s">
        <v>213</v>
      </c>
      <c r="J21" s="39"/>
      <c r="K21" s="42"/>
      <c r="L21" s="39"/>
      <c r="M21" s="33">
        <v>0</v>
      </c>
      <c r="N21" s="34" t="e">
        <f ca="1">jugador($F21)</f>
        <v>#NAME?</v>
      </c>
    </row>
    <row r="22" spans="1:14" s="35" customFormat="1" ht="18" customHeight="1">
      <c r="A22" s="36"/>
      <c r="B22" s="37"/>
      <c r="C22" s="38"/>
      <c r="D22" s="38"/>
      <c r="E22" s="47"/>
      <c r="F22" s="40"/>
      <c r="G22" s="255" t="s">
        <v>210</v>
      </c>
      <c r="H22" s="50">
        <v>10113094</v>
      </c>
      <c r="I22" s="42"/>
      <c r="J22" s="42"/>
      <c r="K22" s="42"/>
      <c r="L22" s="39"/>
      <c r="M22" s="34"/>
      <c r="N22" s="34"/>
    </row>
    <row r="23" spans="1:14" s="35" customFormat="1" ht="18" customHeight="1">
      <c r="A23" s="26">
        <v>8</v>
      </c>
      <c r="B23" s="43">
        <v>10113094</v>
      </c>
      <c r="C23" s="44">
        <v>440</v>
      </c>
      <c r="D23" s="44">
        <v>0</v>
      </c>
      <c r="E23" s="53">
        <v>2</v>
      </c>
      <c r="F23" s="46" t="s">
        <v>113</v>
      </c>
      <c r="G23" s="144" t="s">
        <v>150</v>
      </c>
      <c r="H23" s="42"/>
      <c r="I23" s="42"/>
      <c r="J23" s="42"/>
      <c r="K23" s="42"/>
      <c r="L23" s="39"/>
      <c r="M23" s="33">
        <v>371</v>
      </c>
      <c r="N23" s="34" t="e">
        <f ca="1">jugador($F23)</f>
        <v>#NAME?</v>
      </c>
    </row>
    <row r="24" spans="1:14" s="35" customFormat="1" ht="18" customHeight="1" thickBot="1">
      <c r="A24" s="301" t="s">
        <v>34</v>
      </c>
      <c r="B24" s="301"/>
      <c r="C24" s="39"/>
      <c r="D24" s="39"/>
      <c r="E24" s="47"/>
      <c r="F24" s="31"/>
      <c r="G24" s="39"/>
      <c r="H24" s="39"/>
      <c r="I24" s="42"/>
      <c r="J24" s="42"/>
      <c r="K24" s="54"/>
      <c r="L24" s="55"/>
    </row>
    <row r="25" spans="1:14" s="59" customFormat="1" ht="9" customHeight="1">
      <c r="A25" s="282" t="s">
        <v>35</v>
      </c>
      <c r="B25" s="283"/>
      <c r="C25" s="283"/>
      <c r="D25" s="284"/>
      <c r="E25" s="56" t="s">
        <v>36</v>
      </c>
      <c r="F25" s="57" t="s">
        <v>37</v>
      </c>
      <c r="G25" s="302" t="s">
        <v>38</v>
      </c>
      <c r="H25" s="303"/>
      <c r="I25" s="304"/>
      <c r="J25" s="58"/>
      <c r="K25" s="303" t="s">
        <v>39</v>
      </c>
      <c r="L25" s="305"/>
    </row>
    <row r="26" spans="1:14" s="59" customFormat="1" ht="9" customHeight="1" thickBot="1">
      <c r="A26" s="306">
        <v>42923</v>
      </c>
      <c r="B26" s="307"/>
      <c r="C26" s="307"/>
      <c r="D26" s="308"/>
      <c r="E26" s="60">
        <v>1</v>
      </c>
      <c r="F26" s="61" t="s">
        <v>106</v>
      </c>
      <c r="G26" s="285"/>
      <c r="H26" s="286"/>
      <c r="I26" s="287"/>
      <c r="J26" s="62"/>
      <c r="K26" s="286"/>
      <c r="L26" s="288"/>
    </row>
    <row r="27" spans="1:14" s="59" customFormat="1" ht="9" customHeight="1">
      <c r="A27" s="295" t="s">
        <v>40</v>
      </c>
      <c r="B27" s="296"/>
      <c r="C27" s="296"/>
      <c r="D27" s="297"/>
      <c r="E27" s="63">
        <v>2</v>
      </c>
      <c r="F27" s="64" t="s">
        <v>113</v>
      </c>
      <c r="G27" s="285"/>
      <c r="H27" s="286"/>
      <c r="I27" s="287"/>
      <c r="J27" s="62"/>
      <c r="K27" s="286"/>
      <c r="L27" s="288"/>
    </row>
    <row r="28" spans="1:14" s="59" customFormat="1" ht="9" customHeight="1" thickBot="1">
      <c r="A28" s="298" t="s">
        <v>133</v>
      </c>
      <c r="B28" s="299"/>
      <c r="C28" s="299"/>
      <c r="D28" s="300"/>
      <c r="E28" s="63">
        <v>3</v>
      </c>
      <c r="F28" s="64" t="s">
        <v>108</v>
      </c>
      <c r="G28" s="285"/>
      <c r="H28" s="286"/>
      <c r="I28" s="287"/>
      <c r="J28" s="62"/>
      <c r="K28" s="286"/>
      <c r="L28" s="288"/>
    </row>
    <row r="29" spans="1:14" s="59" customFormat="1" ht="9" customHeight="1">
      <c r="A29" s="282" t="s">
        <v>41</v>
      </c>
      <c r="B29" s="283"/>
      <c r="C29" s="283"/>
      <c r="D29" s="284"/>
      <c r="E29" s="63">
        <v>4</v>
      </c>
      <c r="F29" s="64" t="s">
        <v>111</v>
      </c>
      <c r="G29" s="285"/>
      <c r="H29" s="286"/>
      <c r="I29" s="287"/>
      <c r="J29" s="62"/>
      <c r="K29" s="286"/>
      <c r="L29" s="288"/>
    </row>
    <row r="30" spans="1:14" s="59" customFormat="1" ht="9" customHeight="1" thickBot="1">
      <c r="A30" s="292"/>
      <c r="B30" s="293"/>
      <c r="C30" s="293"/>
      <c r="D30" s="294"/>
      <c r="E30" s="65"/>
      <c r="F30" s="66"/>
      <c r="G30" s="285"/>
      <c r="H30" s="286"/>
      <c r="I30" s="287"/>
      <c r="J30" s="62"/>
      <c r="K30" s="286"/>
      <c r="L30" s="288"/>
    </row>
    <row r="31" spans="1:14" s="59" customFormat="1" ht="9" customHeight="1">
      <c r="A31" s="282" t="s">
        <v>42</v>
      </c>
      <c r="B31" s="283"/>
      <c r="C31" s="283"/>
      <c r="D31" s="284"/>
      <c r="E31" s="65"/>
      <c r="F31" s="66"/>
      <c r="G31" s="285"/>
      <c r="H31" s="286"/>
      <c r="I31" s="287"/>
      <c r="J31" s="62"/>
      <c r="K31" s="286"/>
      <c r="L31" s="288"/>
    </row>
    <row r="32" spans="1:14" s="59" customFormat="1" ht="9" customHeight="1">
      <c r="A32" s="289" t="s">
        <v>16</v>
      </c>
      <c r="B32" s="290"/>
      <c r="C32" s="290"/>
      <c r="D32" s="291"/>
      <c r="E32" s="65"/>
      <c r="F32" s="66"/>
      <c r="G32" s="285"/>
      <c r="H32" s="286"/>
      <c r="I32" s="287"/>
      <c r="J32" s="62"/>
      <c r="K32" s="286"/>
      <c r="L32" s="288"/>
    </row>
    <row r="33" spans="1:12" s="59" customFormat="1" ht="9" customHeight="1" thickBot="1">
      <c r="A33" s="273">
        <v>5971222</v>
      </c>
      <c r="B33" s="274"/>
      <c r="C33" s="274"/>
      <c r="D33" s="275"/>
      <c r="E33" s="67"/>
      <c r="F33" s="68"/>
      <c r="G33" s="276"/>
      <c r="H33" s="277"/>
      <c r="I33" s="278"/>
      <c r="J33" s="69"/>
      <c r="K33" s="277"/>
      <c r="L33" s="279"/>
    </row>
    <row r="34" spans="1:12" s="59" customFormat="1">
      <c r="B34" s="70" t="s">
        <v>43</v>
      </c>
      <c r="F34" s="71"/>
      <c r="G34" s="71"/>
      <c r="H34" s="71"/>
      <c r="I34" s="72"/>
      <c r="J34" s="72"/>
      <c r="K34" s="280" t="s">
        <v>226</v>
      </c>
      <c r="L34" s="280"/>
    </row>
    <row r="35" spans="1:12" s="59" customFormat="1">
      <c r="F35" s="73" t="s">
        <v>44</v>
      </c>
      <c r="G35" s="281" t="s">
        <v>45</v>
      </c>
      <c r="H35" s="281"/>
      <c r="I35" s="281"/>
      <c r="J35" s="270"/>
      <c r="K35" s="272">
        <v>42938</v>
      </c>
      <c r="L35" s="72"/>
    </row>
  </sheetData>
  <mergeCells count="36">
    <mergeCell ref="A6:E6"/>
    <mergeCell ref="A1:L1"/>
    <mergeCell ref="A2:L2"/>
    <mergeCell ref="A3:E3"/>
    <mergeCell ref="A4:E4"/>
    <mergeCell ref="A5:E5"/>
    <mergeCell ref="A24:B24"/>
    <mergeCell ref="A25:D25"/>
    <mergeCell ref="G25:I25"/>
    <mergeCell ref="K25:L25"/>
    <mergeCell ref="A26:D26"/>
    <mergeCell ref="G26:I26"/>
    <mergeCell ref="K26:L26"/>
    <mergeCell ref="A27:D27"/>
    <mergeCell ref="G27:I27"/>
    <mergeCell ref="K27:L27"/>
    <mergeCell ref="A28:D28"/>
    <mergeCell ref="G28:I28"/>
    <mergeCell ref="K28:L28"/>
    <mergeCell ref="A29:D29"/>
    <mergeCell ref="G29:I29"/>
    <mergeCell ref="K29:L29"/>
    <mergeCell ref="A30:D30"/>
    <mergeCell ref="G30:I30"/>
    <mergeCell ref="K30:L30"/>
    <mergeCell ref="A31:D31"/>
    <mergeCell ref="G31:I31"/>
    <mergeCell ref="K31:L31"/>
    <mergeCell ref="A32:D32"/>
    <mergeCell ref="G32:I32"/>
    <mergeCell ref="K32:L32"/>
    <mergeCell ref="A33:D33"/>
    <mergeCell ref="G33:I33"/>
    <mergeCell ref="K33:L33"/>
    <mergeCell ref="K34:L34"/>
    <mergeCell ref="G35:I35"/>
  </mergeCells>
  <conditionalFormatting sqref="F9 B9:D9 B11:D11 F11 F13 B13:D13 B15:D15 F15 F17 B17:D17 B19:D19 F19 F21 B21:D21 B23:D23 F23">
    <cfRule type="expression" dxfId="10" priority="8" stopIfTrue="1">
      <formula>AND($E9&lt;=$L$9,$M9&gt;0,$E9&gt;0,$D9&lt;&gt;"LL",$D9&lt;&gt;"Alt")</formula>
    </cfRule>
  </conditionalFormatting>
  <conditionalFormatting sqref="E9 E11 E13 E15 E17 E19 E21 E23">
    <cfRule type="expression" dxfId="9" priority="9" stopIfTrue="1">
      <formula>AND($E9&lt;=$L$9,$M9&gt;0,$D9&lt;&gt;"LL")</formula>
    </cfRule>
  </conditionalFormatting>
  <conditionalFormatting sqref="G10">
    <cfRule type="expression" dxfId="8" priority="7" stopIfTrue="1">
      <formula>AND($E10&lt;=$L$9,$M10&gt;0,$E10&gt;0,$D10&lt;&gt;"LL",$D10&lt;&gt;"Alt")</formula>
    </cfRule>
  </conditionalFormatting>
  <conditionalFormatting sqref="G18">
    <cfRule type="expression" dxfId="7" priority="6" stopIfTrue="1">
      <formula>AND($E18&lt;=$L$9,$M18&gt;0,$E18&gt;0,$D18&lt;&gt;"LL",$D18&lt;&gt;"Alt")</formula>
    </cfRule>
  </conditionalFormatting>
  <conditionalFormatting sqref="G14">
    <cfRule type="expression" dxfId="6" priority="5" stopIfTrue="1">
      <formula>AND($E14&lt;=$L$9,$M14&gt;0,$E14&gt;0,$D14&lt;&gt;"LL",$D14&lt;&gt;"Alt")</formula>
    </cfRule>
  </conditionalFormatting>
  <conditionalFormatting sqref="G22">
    <cfRule type="expression" dxfId="5" priority="4" stopIfTrue="1">
      <formula>AND($E22&lt;=$L$9,$M22&gt;0,$E22&gt;0,$D22&lt;&gt;"LL",$D22&lt;&gt;"Alt")</formula>
    </cfRule>
  </conditionalFormatting>
  <conditionalFormatting sqref="I12">
    <cfRule type="expression" dxfId="4" priority="3" stopIfTrue="1">
      <formula>AND($E12&lt;=$L$9,$M12&gt;0,$E12&gt;0,$D12&lt;&gt;"LL",$D12&lt;&gt;"Alt")</formula>
    </cfRule>
  </conditionalFormatting>
  <conditionalFormatting sqref="I20">
    <cfRule type="expression" dxfId="3" priority="2" stopIfTrue="1">
      <formula>AND($E20&lt;=$L$9,$M20&gt;0,$E20&gt;0,$D20&lt;&gt;"LL",$D20&lt;&gt;"Alt")</formula>
    </cfRule>
  </conditionalFormatting>
  <conditionalFormatting sqref="K16">
    <cfRule type="expression" dxfId="2" priority="1" stopIfTrue="1">
      <formula>AND($E16&lt;=$L$9,$M16&gt;0,$E16&gt;0,$D16&lt;&gt;"LL",$D16&lt;&gt;"Alt")</formula>
    </cfRule>
  </conditionalFormatting>
  <pageMargins left="0.7" right="0.7" top="0.75" bottom="0.75" header="0.3" footer="0.3"/>
  <pageSetup paperSize="9" scale="8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BM</vt:lpstr>
      <vt:lpstr>AM</vt:lpstr>
      <vt:lpstr>IM</vt:lpstr>
      <vt:lpstr>IF</vt:lpstr>
      <vt:lpstr>CM</vt:lpstr>
      <vt:lpstr>CF</vt:lpstr>
      <vt:lpstr>JM</vt:lpstr>
      <vt:lpstr>ABSM</vt:lpstr>
      <vt:lpstr>ABSF</vt:lpstr>
      <vt:lpstr>+35M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PC2</cp:lastModifiedBy>
  <cp:lastPrinted>2017-10-09T12:05:43Z</cp:lastPrinted>
  <dcterms:created xsi:type="dcterms:W3CDTF">2017-07-10T08:51:06Z</dcterms:created>
  <dcterms:modified xsi:type="dcterms:W3CDTF">2017-10-09T12:13:54Z</dcterms:modified>
</cp:coreProperties>
</file>